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3" activeTab="1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部门整体支出绩效目标表" sheetId="12" r:id="rId12"/>
    <sheet name="五经普工作经费项目支出绩效目标表" sheetId="13" r:id="rId13"/>
    <sheet name="五经普人员经费项目支出绩效目标表" sheetId="14" r:id="rId14"/>
    <sheet name="普查工作经费项目支出绩效目标表" sheetId="15" r:id="rId15"/>
    <sheet name="浔阳区进一步加强统计基层基础工作经费项目支出绩效目标表" sheetId="16" r:id="rId16"/>
  </sheets>
  <calcPr calcId="144525"/>
</workbook>
</file>

<file path=xl/sharedStrings.xml><?xml version="1.0" encoding="utf-8"?>
<sst xmlns="http://schemas.openxmlformats.org/spreadsheetml/2006/main" count="550" uniqueCount="283">
  <si>
    <t>收支预算总表</t>
  </si>
  <si>
    <t>填报单位:[140001]九江市浔阳区统计局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</si>
  <si>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</si>
  <si>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</si>
  <si>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</si>
  <si>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</si>
  <si>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</si>
  <si>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</si>
  <si>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</si>
  <si>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</si>
  <si>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</si>
  <si>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</si>
  <si>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</si>
  <si>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</si>
  <si>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</si>
  <si>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</si>
  <si>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</si>
  <si>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</si>
  <si>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</si>
  <si>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</si>
  <si>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</si>
  <si>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</si>
  <si>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</si>
  <si>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</si>
  <si>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</si>
  <si>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</si>
  <si>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[140001]九江市浔阳区统计局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</si>
  <si>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</si>
  <si>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</si>
  <si>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</si>
  <si>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</si>
  <si>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</si>
  <si>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</si>
  <si>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</si>
  <si>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</si>
  <si>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</si>
  <si>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</si>
  <si>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</si>
  <si>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</si>
  <si>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</si>
  <si>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</si>
  <si>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</si>
  <si>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</si>
  <si>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</si>
  <si>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</si>
  <si>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</si>
  <si>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05</t>
  </si>
  <si>
    <t>　统计信息事务</t>
  </si>
  <si>
    <t>　　2010501</t>
  </si>
  <si>
    <t>　　行政运行</t>
  </si>
  <si>
    <t>208</t>
  </si>
  <si>
    <t>社会保障和就业支出</t>
  </si>
  <si>
    <t>　行政事业单位养老支出</t>
  </si>
  <si>
    <t>　　2080501</t>
  </si>
  <si>
    <t>　　行政单位离退休</t>
  </si>
  <si>
    <t>212</t>
  </si>
  <si>
    <t>城乡社区支出</t>
  </si>
  <si>
    <t>　08</t>
  </si>
  <si>
    <t>　国有土地使用权出让收入安排的支出</t>
  </si>
  <si>
    <t>　　2120899</t>
  </si>
  <si>
    <t>　　其他国有土地使用权出让收入安排的支出</t>
  </si>
  <si>
    <t>单位支出总表</t>
  </si>
  <si>
    <t>填报单位[140001]九江市浔阳区统计局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</si>
  <si>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</si>
  <si>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</si>
  <si>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</si>
  <si>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</si>
  <si>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</si>
  <si>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</si>
  <si>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</si>
  <si>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</si>
  <si>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</si>
  <si>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</si>
  <si>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</si>
  <si>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</si>
  <si>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</si>
  <si>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</si>
  <si>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</si>
  <si>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</si>
  <si>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</si>
  <si>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</si>
  <si>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</si>
  <si>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</si>
  <si>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</si>
  <si>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</si>
  <si>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</si>
  <si>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</si>
  <si>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</si>
  <si>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</si>
  <si>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</si>
  <si>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</si>
  <si>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</si>
  <si>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</si>
  <si>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</si>
  <si>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</si>
  <si>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</si>
  <si>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</si>
  <si>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</si>
  <si>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</si>
  <si>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</si>
  <si>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</si>
  <si>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</si>
  <si>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</si>
  <si>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</si>
  <si>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</si>
  <si>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</si>
  <si>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</si>
  <si>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</si>
  <si>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</si>
  <si>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</si>
  <si>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</si>
  <si>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</si>
  <si>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</si>
  <si>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</si>
  <si>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</si>
  <si>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</si>
  <si>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</si>
  <si>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</si>
  <si>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30204</t>
  </si>
  <si>
    <t>　手续费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</si>
  <si>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</si>
  <si>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</si>
  <si>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</si>
  <si>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</si>
  <si>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</si>
  <si>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</si>
  <si>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</si>
  <si>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</si>
  <si>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30216</t>
  </si>
  <si>
    <t>　培训费</t>
  </si>
  <si>
    <t>　30217</t>
  </si>
  <si>
    <t>　公务接待费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</si>
  <si>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</si>
  <si>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</si>
  <si>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</si>
  <si>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</si>
  <si>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</si>
  <si>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</si>
  <si>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</si>
  <si>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</si>
  <si>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</si>
  <si>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</si>
  <si>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</si>
  <si>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</si>
  <si>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</si>
  <si>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</si>
  <si>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</si>
  <si>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</si>
  <si>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</si>
  <si>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</si>
  <si>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</si>
  <si>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</si>
  <si>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</si>
  <si>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</si>
  <si>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</si>
  <si>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</si>
  <si>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</si>
  <si>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</si>
  <si>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140001</t>
  </si>
  <si>
    <t>九江市浔阳区统计局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</si>
  <si>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</si>
  <si>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</si>
  <si>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</si>
  <si>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</si>
  <si>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</si>
  <si>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</si>
  <si>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</si>
  <si>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</si>
  <si>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</si>
  <si>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部门整体支出绩效目标表</t>
  </si>
  <si>
    <t>（ 2023 年度）</t>
  </si>
  <si>
    <t>部门名称</t>
  </si>
  <si>
    <t>当年预算情况（万元）</t>
  </si>
  <si>
    <t>收入预算合计</t>
  </si>
  <si>
    <t>561.75</t>
  </si>
  <si>
    <t>其中：财政拨款</t>
  </si>
  <si>
    <t>549.85</t>
  </si>
  <si>
    <t>其他经费</t>
  </si>
  <si>
    <t>11.9</t>
  </si>
  <si>
    <t>支出预算合计</t>
  </si>
  <si>
    <t>其中：基本支出</t>
  </si>
  <si>
    <t>271.22</t>
  </si>
  <si>
    <t>290.53</t>
  </si>
  <si>
    <t>年度总体目标</t>
  </si>
  <si>
    <t>精心部署抓落实，圆满完成各项统计工作，进一步提升源头统计数据质量，不断提高统计服务，加强研判分析，提高监测预判，更好地发挥统计工作在服务高质量发展中的作用。</t>
  </si>
  <si>
    <t>年度绩效指标</t>
  </si>
  <si>
    <t>一级指标</t>
  </si>
  <si>
    <t>二级指标</t>
  </si>
  <si>
    <t>三级指标</t>
  </si>
  <si>
    <t>目标值</t>
  </si>
  <si>
    <t>产出指标</t>
  </si>
  <si>
    <t>普查调查培训次数</t>
  </si>
  <si>
    <t>≥5次</t>
  </si>
  <si>
    <t>质量指标</t>
  </si>
  <si>
    <t>普查调查数据的准确性</t>
  </si>
  <si>
    <t>≥95%</t>
  </si>
  <si>
    <t>时效指标</t>
  </si>
  <si>
    <t>各项统计工作完成及时性</t>
  </si>
  <si>
    <t>成本指标</t>
  </si>
  <si>
    <t>普查调查专项成本</t>
  </si>
  <si>
    <t>≤30万</t>
  </si>
  <si>
    <t>效益指标</t>
  </si>
  <si>
    <t>普查数据的利用率</t>
  </si>
  <si>
    <t>社会效益指标</t>
  </si>
  <si>
    <t>社会对统计数据的认可度</t>
  </si>
  <si>
    <t>生态效益指标</t>
  </si>
  <si>
    <t>民众对统计工作的支持度</t>
  </si>
  <si>
    <t>可持续影响指标</t>
  </si>
  <si>
    <t>统计数据对决策的影响力</t>
  </si>
  <si>
    <t>有较大作用</t>
  </si>
  <si>
    <t>满意度指标</t>
  </si>
  <si>
    <t>被调查对象满意度</t>
  </si>
  <si>
    <t>项目支出绩效目标表</t>
  </si>
  <si>
    <t>（2023年度）</t>
  </si>
  <si>
    <t>项目名称</t>
  </si>
  <si>
    <t>浔阳区第五次全国经济普查经费</t>
  </si>
  <si>
    <t>主管部门及代码</t>
  </si>
  <si>
    <t>140-九江市浔阳区统计局</t>
  </si>
  <si>
    <t>实施单位</t>
  </si>
  <si>
    <t>项目资金
（万元）</t>
  </si>
  <si>
    <t>年度资金总额</t>
  </si>
  <si>
    <t>200</t>
  </si>
  <si>
    <t>其他资金</t>
  </si>
  <si>
    <t>0</t>
  </si>
  <si>
    <t>年度绩效目标</t>
  </si>
  <si>
    <t>开展经济普查宣传，营造良好的普查氛围，启动五经普相关准备工作。</t>
  </si>
  <si>
    <t>指标值</t>
  </si>
  <si>
    <t>经济成本指标</t>
  </si>
  <si>
    <t>项目预算经费</t>
  </si>
  <si>
    <t>≤2000000元</t>
  </si>
  <si>
    <t>社会成本指标</t>
  </si>
  <si>
    <t>经济普查两员数量</t>
  </si>
  <si>
    <t>≥200人</t>
  </si>
  <si>
    <t>数量指标</t>
  </si>
  <si>
    <t>摸清全区二产、三产单位及个体户数量</t>
  </si>
  <si>
    <t>≥8000家</t>
  </si>
  <si>
    <t>经济普查数据质量准确率</t>
  </si>
  <si>
    <t>按照进度要求完成及时率</t>
  </si>
  <si>
    <t>经济效益指标</t>
  </si>
  <si>
    <t>客观反正我区经济发展进展</t>
  </si>
  <si>
    <t>及时</t>
  </si>
  <si>
    <t>全面摸清我区二产、三产发展规模、结构和效益等情况</t>
  </si>
  <si>
    <t>可利用</t>
  </si>
  <si>
    <t>社会各界利用经济普查数据次数</t>
  </si>
  <si>
    <t>服务对象满意度</t>
  </si>
  <si>
    <t>经济普查被调查对象满意度</t>
  </si>
  <si>
    <t>浔阳区第五次全国经济普查人员经费</t>
  </si>
  <si>
    <t>41.625</t>
  </si>
  <si>
    <t>保障五经普工作的有效实施，为科学制定国民经济和社会发展规划、全力推进浔阳区高质量跨越式发展提供科学准确的统计信息支持</t>
  </si>
  <si>
    <t>经济普查本年工作经费</t>
  </si>
  <si>
    <t>≤416250元</t>
  </si>
  <si>
    <t>经济普查工作人员各类培训次数</t>
  </si>
  <si>
    <t>经济普查各阶段数据上报及时率</t>
  </si>
  <si>
    <t>客观反映我区经济发展进展</t>
  </si>
  <si>
    <t>及时及时</t>
  </si>
  <si>
    <t>经济普查数据社会认可度</t>
  </si>
  <si>
    <t>普查数据利用率</t>
  </si>
  <si>
    <t>普查对象满意度</t>
  </si>
  <si>
    <t>社会公众满意度</t>
  </si>
  <si>
    <t>普查调查工作经费</t>
  </si>
  <si>
    <t>27</t>
  </si>
  <si>
    <t>开展人口变动抽样、劳动力抽样等调查，完成工业、服务业、社销等各专业数据上报，及时公布各项统计数据，为党委政府科学决策提供准确全面的统计依据，满足社会公众需求。</t>
  </si>
  <si>
    <t>统计工作业务经费</t>
  </si>
  <si>
    <t>≤270000元</t>
  </si>
  <si>
    <t>各专业培训次数</t>
  </si>
  <si>
    <t>≥3次</t>
  </si>
  <si>
    <t>统计数据上报完整率</t>
  </si>
  <si>
    <t>≥98%</t>
  </si>
  <si>
    <t>统计数据上报及时率</t>
  </si>
  <si>
    <t>统计数据对经济发展的分析信息数</t>
  </si>
  <si>
    <t>社会数据被采纳次数</t>
  </si>
  <si>
    <t>≥4次</t>
  </si>
  <si>
    <t>社会各界对统计工作的认可度</t>
  </si>
  <si>
    <t>浔阳区进一步加强全区统计基层基础工作经费</t>
  </si>
  <si>
    <t>10</t>
  </si>
  <si>
    <t>为全区各街道办事处统计站提供工作经费，用于改善基层统计站工作条件，从制度上保证开展统计日常工作和各类普查工作。</t>
  </si>
  <si>
    <t>≤100000元</t>
  </si>
  <si>
    <t>各阶段统计站数量</t>
  </si>
  <si>
    <t>≥5个</t>
  </si>
  <si>
    <t>各街道统计站数据上报完整率</t>
  </si>
  <si>
    <t>各街道统计站统计数据上报及时性</t>
  </si>
  <si>
    <t>各街道统计数据对经济发展的分析数</t>
  </si>
  <si>
    <t>统计数据被社会采纳的次数</t>
  </si>
</sst>
</file>

<file path=xl/styles.xml><?xml version="1.0" encoding="utf-8"?>
<styleSheet xmlns="http://schemas.openxmlformats.org/spreadsheetml/2006/main">
  <numFmts count="7">
    <numFmt numFmtId="176" formatCode="_(\$* #,##0_);_(\$* \(#,##0\);_(\$* &quot;-&quot;_);_(@_)"/>
    <numFmt numFmtId="177" formatCode="_(* #,##0.00_);_(* \(#,##0.00\);_(* &quot;-&quot;??_);_(@_)"/>
    <numFmt numFmtId="178" formatCode="_(\$* #,##0.00_);_(\$* \(#,##0.00\);_(\$* &quot;-&quot;??_);_(@_)"/>
    <numFmt numFmtId="179" formatCode="_(* #,##0_);_(* \(#,##0\);_(* &quot;-&quot;_);_(@_)"/>
    <numFmt numFmtId="180" formatCode="#,##0.00;[Red]#,##0.0"/>
    <numFmt numFmtId="181" formatCode="#,##0.0000"/>
    <numFmt numFmtId="182" formatCode="0.00;[Red]0.00"/>
  </numFmts>
  <fonts count="40">
    <font>
      <sz val="10"/>
      <name val="Arial"/>
      <charset val="0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7" borderId="11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0" borderId="0" applyProtection="0"/>
  </cellStyleXfs>
  <cellXfs count="83">
    <xf numFmtId="0" fontId="0" fillId="0" borderId="0" xfId="0"/>
    <xf numFmtId="0" fontId="0" fillId="0" borderId="0" xfId="0" applyFont="1" applyFill="1" applyBorder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 applyProtection="1"/>
    <xf numFmtId="0" fontId="13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/>
    <xf numFmtId="0" fontId="14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180" fontId="14" fillId="0" borderId="2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left" vertical="center" wrapText="1"/>
    </xf>
    <xf numFmtId="4" fontId="14" fillId="0" borderId="2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/>
    <xf numFmtId="0" fontId="14" fillId="0" borderId="2" xfId="0" applyFont="1" applyBorder="1" applyAlignment="1" applyProtection="1"/>
    <xf numFmtId="0" fontId="16" fillId="0" borderId="0" xfId="0" applyFont="1" applyBorder="1" applyAlignment="1" applyProtection="1"/>
    <xf numFmtId="0" fontId="14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4" fontId="14" fillId="0" borderId="2" xfId="0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14" fillId="0" borderId="2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center" vertical="center" wrapText="1"/>
    </xf>
    <xf numFmtId="37" fontId="14" fillId="0" borderId="4" xfId="0" applyNumberFormat="1" applyFont="1" applyBorder="1" applyAlignment="1" applyProtection="1">
      <alignment horizontal="center" vertical="center" wrapText="1"/>
    </xf>
    <xf numFmtId="37" fontId="14" fillId="0" borderId="5" xfId="0" applyNumberFormat="1" applyFont="1" applyBorder="1" applyAlignment="1" applyProtection="1">
      <alignment horizontal="center" vertical="center" wrapText="1"/>
    </xf>
    <xf numFmtId="49" fontId="14" fillId="0" borderId="3" xfId="0" applyNumberFormat="1" applyFont="1" applyBorder="1" applyAlignment="1" applyProtection="1">
      <alignment horizontal="left" vertical="center" wrapText="1"/>
    </xf>
    <xf numFmtId="4" fontId="14" fillId="0" borderId="2" xfId="0" applyNumberFormat="1" applyFont="1" applyBorder="1" applyAlignment="1" applyProtection="1">
      <alignment horizontal="right" vertical="center" wrapText="1"/>
    </xf>
    <xf numFmtId="4" fontId="14" fillId="0" borderId="3" xfId="0" applyNumberFormat="1" applyFont="1" applyBorder="1" applyAlignment="1" applyProtection="1">
      <alignment horizontal="right" vertical="center" wrapText="1"/>
    </xf>
    <xf numFmtId="0" fontId="14" fillId="0" borderId="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4" fontId="16" fillId="0" borderId="0" xfId="0" applyNumberFormat="1" applyFont="1" applyBorder="1" applyAlignment="1" applyProtection="1"/>
    <xf numFmtId="180" fontId="16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180" fontId="19" fillId="0" borderId="0" xfId="0" applyNumberFormat="1" applyFont="1" applyBorder="1" applyAlignment="1" applyProtection="1">
      <alignment horizontal="center" vertical="center"/>
    </xf>
    <xf numFmtId="180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right"/>
    </xf>
    <xf numFmtId="180" fontId="14" fillId="0" borderId="2" xfId="0" applyNumberFormat="1" applyFont="1" applyBorder="1" applyAlignment="1" applyProtection="1">
      <alignment horizontal="center" vertical="center"/>
    </xf>
    <xf numFmtId="4" fontId="14" fillId="0" borderId="2" xfId="0" applyNumberFormat="1" applyFont="1" applyBorder="1" applyAlignment="1" applyProtection="1">
      <alignment horizontal="left" vertical="center"/>
    </xf>
    <xf numFmtId="180" fontId="14" fillId="0" borderId="2" xfId="0" applyNumberFormat="1" applyFont="1" applyBorder="1" applyAlignment="1" applyProtection="1">
      <alignment horizontal="right" vertical="center"/>
    </xf>
    <xf numFmtId="180" fontId="14" fillId="0" borderId="2" xfId="0" applyNumberFormat="1" applyFont="1" applyBorder="1" applyAlignment="1" applyProtection="1"/>
    <xf numFmtId="180" fontId="14" fillId="0" borderId="2" xfId="0" applyNumberFormat="1" applyFont="1" applyBorder="1" applyAlignment="1" applyProtection="1">
      <alignment horizontal="right" vertical="center" wrapText="1"/>
    </xf>
    <xf numFmtId="4" fontId="14" fillId="0" borderId="2" xfId="0" applyNumberFormat="1" applyFont="1" applyBorder="1" applyAlignment="1" applyProtection="1"/>
    <xf numFmtId="4" fontId="14" fillId="0" borderId="2" xfId="0" applyNumberFormat="1" applyFont="1" applyBorder="1" applyAlignment="1" applyProtection="1">
      <alignment horizontal="center" vertical="center"/>
    </xf>
    <xf numFmtId="180" fontId="12" fillId="0" borderId="0" xfId="0" applyNumberFormat="1" applyFont="1" applyBorder="1" applyAlignment="1" applyProtection="1"/>
    <xf numFmtId="181" fontId="15" fillId="0" borderId="0" xfId="0" applyNumberFormat="1" applyFont="1" applyBorder="1" applyAlignment="1" applyProtection="1"/>
    <xf numFmtId="0" fontId="14" fillId="0" borderId="3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182" fontId="14" fillId="0" borderId="2" xfId="0" applyNumberFormat="1" applyFont="1" applyBorder="1" applyAlignment="1" applyProtection="1">
      <alignment horizontal="left" vertical="center" wrapText="1"/>
    </xf>
    <xf numFmtId="182" fontId="15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>
      <alignment horizontal="right" vertical="center"/>
    </xf>
    <xf numFmtId="182" fontId="12" fillId="0" borderId="0" xfId="0" applyNumberFormat="1" applyFont="1" applyBorder="1" applyAlignment="1" applyProtection="1"/>
    <xf numFmtId="182" fontId="19" fillId="0" borderId="0" xfId="0" applyNumberFormat="1" applyFont="1" applyBorder="1" applyAlignment="1" applyProtection="1">
      <alignment horizontal="center" vertical="center"/>
    </xf>
    <xf numFmtId="182" fontId="14" fillId="0" borderId="0" xfId="0" applyNumberFormat="1" applyFont="1" applyBorder="1" applyAlignment="1" applyProtection="1">
      <alignment horizontal="left" vertical="center"/>
    </xf>
    <xf numFmtId="182" fontId="14" fillId="0" borderId="2" xfId="0" applyNumberFormat="1" applyFont="1" applyBorder="1" applyAlignment="1" applyProtection="1">
      <alignment horizontal="center" vertical="center"/>
    </xf>
    <xf numFmtId="182" fontId="14" fillId="0" borderId="2" xfId="0" applyNumberFormat="1" applyFont="1" applyBorder="1" applyAlignment="1" applyProtection="1"/>
    <xf numFmtId="182" fontId="14" fillId="0" borderId="2" xfId="0" applyNumberFormat="1" applyFont="1" applyBorder="1" applyAlignment="1" applyProtection="1">
      <alignment vertical="center"/>
    </xf>
    <xf numFmtId="182" fontId="14" fillId="0" borderId="2" xfId="0" applyNumberFormat="1" applyFont="1" applyBorder="1" applyAlignment="1" applyProtection="1">
      <alignment horizontal="left" vertical="center"/>
    </xf>
    <xf numFmtId="182" fontId="14" fillId="0" borderId="2" xfId="0" applyNumberFormat="1" applyFont="1" applyBorder="1" applyAlignment="1" applyProtection="1">
      <alignment horizontal="right" vertical="center" wrapText="1"/>
    </xf>
    <xf numFmtId="182" fontId="16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F12" sqref="F12"/>
    </sheetView>
  </sheetViews>
  <sheetFormatPr defaultColWidth="8.88888888888889" defaultRowHeight="12.75" customHeight="1"/>
  <cols>
    <col min="1" max="1" width="50" style="19" customWidth="1"/>
    <col min="2" max="2" width="25.712962962963" style="19" customWidth="1"/>
    <col min="3" max="3" width="50" style="19" customWidth="1"/>
    <col min="4" max="4" width="25.712962962963" style="19" customWidth="1"/>
    <col min="5" max="252" width="9.14814814814815" style="19" customWidth="1"/>
  </cols>
  <sheetData>
    <row r="1" s="19" customFormat="1" ht="19.5" customHeight="1" spans="1:251">
      <c r="A1" s="72"/>
      <c r="B1" s="72"/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</row>
    <row r="2" s="19" customFormat="1" ht="29.25" customHeight="1" spans="1:251">
      <c r="A2" s="75" t="s">
        <v>0</v>
      </c>
      <c r="B2" s="75"/>
      <c r="C2" s="75"/>
      <c r="D2" s="75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</row>
    <row r="3" s="19" customFormat="1" ht="17.25" customHeight="1" spans="1:251">
      <c r="A3" s="76" t="s">
        <v>1</v>
      </c>
      <c r="B3" s="74"/>
      <c r="C3" s="74"/>
      <c r="D3" s="73" t="s">
        <v>2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</row>
    <row r="4" s="19" customFormat="1" ht="15.75" customHeight="1" spans="1:251">
      <c r="A4" s="77" t="s">
        <v>3</v>
      </c>
      <c r="B4" s="77"/>
      <c r="C4" s="77" t="s">
        <v>4</v>
      </c>
      <c r="D4" s="77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</row>
    <row r="5" s="19" customFormat="1" ht="15.75" customHeight="1" spans="1:251">
      <c r="A5" s="77" t="s">
        <v>5</v>
      </c>
      <c r="B5" s="77" t="s">
        <v>6</v>
      </c>
      <c r="C5" s="77" t="s">
        <v>7</v>
      </c>
      <c r="D5" s="77" t="s">
        <v>6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</row>
    <row r="6" s="19" customFormat="1" ht="15.75" customHeight="1" spans="1:251">
      <c r="A6" s="78" t="s">
        <v>8</v>
      </c>
      <c r="B6" s="28">
        <f>IF(ISBLANK(SUM(B7,B8,B9))," ",SUM(B7,B8,B9))</f>
        <v>549.8467</v>
      </c>
      <c r="C6" s="79" t="str">
        <f>IF(ISBLANK('支出总表（引用）'!A8)," ",'支出总表（引用）'!A8)</f>
        <v>一般公共服务支出</v>
      </c>
      <c r="D6" s="37">
        <f>IF(ISBLANK('支出总表（引用）'!B8)," ",'支出总表（引用）'!B8)</f>
        <v>355.3603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</row>
    <row r="7" s="19" customFormat="1" ht="15.75" customHeight="1" spans="1:251">
      <c r="A7" s="80" t="s">
        <v>9</v>
      </c>
      <c r="B7" s="28">
        <v>349.8467</v>
      </c>
      <c r="C7" s="79" t="str">
        <f>IF(ISBLANK('支出总表（引用）'!A9)," ",'支出总表（引用）'!A9)</f>
        <v>社会保障和就业支出</v>
      </c>
      <c r="D7" s="37">
        <f>IF(ISBLANK('支出总表（引用）'!B9)," ",'支出总表（引用）'!B9)</f>
        <v>6.3864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</row>
    <row r="8" s="19" customFormat="1" ht="15.75" customHeight="1" spans="1:251">
      <c r="A8" s="80" t="s">
        <v>10</v>
      </c>
      <c r="B8" s="47">
        <v>200</v>
      </c>
      <c r="C8" s="79" t="str">
        <f>IF(ISBLANK('支出总表（引用）'!A10)," ",'支出总表（引用）'!A10)</f>
        <v>城乡社区支出</v>
      </c>
      <c r="D8" s="37">
        <f>IF(ISBLANK('支出总表（引用）'!B10)," ",'支出总表（引用）'!B10)</f>
        <v>200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</row>
    <row r="9" s="19" customFormat="1" ht="15.75" customHeight="1" spans="1:251">
      <c r="A9" s="80" t="s">
        <v>11</v>
      </c>
      <c r="B9" s="47"/>
      <c r="C9" s="79" t="str">
        <f>IF(ISBLANK('支出总表（引用）'!A11)," ",'支出总表（引用）'!A11)</f>
        <v> </v>
      </c>
      <c r="D9" s="37" t="str">
        <f>IF(ISBLANK('支出总表（引用）'!B11)," ",'支出总表（引用）'!B11)</f>
        <v> 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</row>
    <row r="10" s="19" customFormat="1" ht="15.75" customHeight="1" spans="1:251">
      <c r="A10" s="78" t="s">
        <v>12</v>
      </c>
      <c r="B10" s="28"/>
      <c r="C10" s="79" t="str">
        <f>IF(ISBLANK('支出总表（引用）'!A12)," ",'支出总表（引用）'!A12)</f>
        <v> </v>
      </c>
      <c r="D10" s="37" t="str">
        <f>IF(ISBLANK('支出总表（引用）'!B12)," ",'支出总表（引用）'!B12)</f>
        <v> 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</row>
    <row r="11" s="19" customFormat="1" ht="15.75" customHeight="1" spans="1:251">
      <c r="A11" s="80" t="s">
        <v>13</v>
      </c>
      <c r="B11" s="28"/>
      <c r="C11" s="79" t="str">
        <f>IF(ISBLANK('支出总表（引用）'!A13)," ",'支出总表（引用）'!A13)</f>
        <v> </v>
      </c>
      <c r="D11" s="37" t="str">
        <f>IF(ISBLANK('支出总表（引用）'!B13)," ",'支出总表（引用）'!B13)</f>
        <v> 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</row>
    <row r="12" s="19" customFormat="1" ht="15.75" customHeight="1" spans="1:251">
      <c r="A12" s="80" t="s">
        <v>14</v>
      </c>
      <c r="B12" s="28"/>
      <c r="C12" s="79" t="str">
        <f>IF(ISBLANK('支出总表（引用）'!A14)," ",'支出总表（引用）'!A14)</f>
        <v> </v>
      </c>
      <c r="D12" s="37" t="str">
        <f>IF(ISBLANK('支出总表（引用）'!B14)," ",'支出总表（引用）'!B14)</f>
        <v> 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</row>
    <row r="13" s="19" customFormat="1" ht="15.75" customHeight="1" spans="1:251">
      <c r="A13" s="80" t="s">
        <v>15</v>
      </c>
      <c r="B13" s="28"/>
      <c r="C13" s="79" t="str">
        <f>IF(ISBLANK('支出总表（引用）'!A15)," ",'支出总表（引用）'!A15)</f>
        <v> </v>
      </c>
      <c r="D13" s="37" t="str">
        <f>IF(ISBLANK('支出总表（引用）'!B15)," ",'支出总表（引用）'!B15)</f>
        <v> 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</row>
    <row r="14" s="19" customFormat="1" ht="15.75" customHeight="1" spans="1:251">
      <c r="A14" s="80" t="s">
        <v>16</v>
      </c>
      <c r="B14" s="47">
        <v>6.9</v>
      </c>
      <c r="C14" s="79" t="str">
        <f>IF(ISBLANK('支出总表（引用）'!A16)," ",'支出总表（引用）'!A16)</f>
        <v> </v>
      </c>
      <c r="D14" s="37" t="str">
        <f>IF(ISBLANK('支出总表（引用）'!B16)," ",'支出总表（引用）'!B16)</f>
        <v> 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</row>
    <row r="15" s="19" customFormat="1" ht="15.75" customHeight="1" spans="1:251">
      <c r="A15" s="80" t="s">
        <v>17</v>
      </c>
      <c r="B15" s="47">
        <v>5</v>
      </c>
      <c r="C15" s="79" t="str">
        <f>IF(ISBLANK('支出总表（引用）'!A17)," ",'支出总表（引用）'!A17)</f>
        <v> </v>
      </c>
      <c r="D15" s="37" t="str">
        <f>IF(ISBLANK('支出总表（引用）'!B17)," ",'支出总表（引用）'!B17)</f>
        <v> 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</row>
    <row r="16" s="19" customFormat="1" ht="15.75" customHeight="1" spans="1:251">
      <c r="A16" s="78"/>
      <c r="B16" s="81"/>
      <c r="C16" s="79" t="str">
        <f>IF(ISBLANK('支出总表（引用）'!A18)," ",'支出总表（引用）'!A18)</f>
        <v> </v>
      </c>
      <c r="D16" s="37" t="str">
        <f>IF(ISBLANK('支出总表（引用）'!B18)," ",'支出总表（引用）'!B18)</f>
        <v> 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</row>
    <row r="17" s="19" customFormat="1" ht="15.75" customHeight="1" spans="1:251">
      <c r="A17" s="78"/>
      <c r="B17" s="81"/>
      <c r="C17" s="79" t="str">
        <f>IF(ISBLANK('支出总表（引用）'!A19)," ",'支出总表（引用）'!A19)</f>
        <v> </v>
      </c>
      <c r="D17" s="37" t="str">
        <f>IF(ISBLANK('支出总表（引用）'!B19)," ",'支出总表（引用）'!B19)</f>
        <v> 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</row>
    <row r="18" s="19" customFormat="1" ht="15.75" customHeight="1" spans="1:251">
      <c r="A18" s="78"/>
      <c r="B18" s="81"/>
      <c r="C18" s="79" t="str">
        <f>IF(ISBLANK('支出总表（引用）'!A20)," ",'支出总表（引用）'!A20)</f>
        <v> </v>
      </c>
      <c r="D18" s="37" t="str">
        <f>IF(ISBLANK('支出总表（引用）'!B20)," ",'支出总表（引用）'!B20)</f>
        <v> 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</row>
    <row r="19" s="19" customFormat="1" ht="15.75" customHeight="1" spans="1:251">
      <c r="A19" s="78"/>
      <c r="B19" s="81"/>
      <c r="C19" s="79" t="str">
        <f>IF(ISBLANK('支出总表（引用）'!A21)," ",'支出总表（引用）'!A21)</f>
        <v> </v>
      </c>
      <c r="D19" s="37" t="str">
        <f>IF(ISBLANK('支出总表（引用）'!B21)," ",'支出总表（引用）'!B21)</f>
        <v> 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</row>
    <row r="20" s="19" customFormat="1" ht="15.75" customHeight="1" spans="1:251">
      <c r="A20" s="78"/>
      <c r="B20" s="81"/>
      <c r="C20" s="79" t="str">
        <f>IF(ISBLANK('支出总表（引用）'!A22)," ",'支出总表（引用）'!A22)</f>
        <v> </v>
      </c>
      <c r="D20" s="37" t="str">
        <f>IF(ISBLANK('支出总表（引用）'!B22)," ",'支出总表（引用）'!B22)</f>
        <v> 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</row>
    <row r="21" s="19" customFormat="1" ht="15.75" customHeight="1" spans="1:251">
      <c r="A21" s="78"/>
      <c r="B21" s="81"/>
      <c r="C21" s="79" t="str">
        <f>IF(ISBLANK('支出总表（引用）'!A23)," ",'支出总表（引用）'!A23)</f>
        <v> </v>
      </c>
      <c r="D21" s="37" t="str">
        <f>IF(ISBLANK('支出总表（引用）'!B23)," ",'支出总表（引用）'!B23)</f>
        <v> 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</row>
    <row r="22" s="19" customFormat="1" ht="15.75" customHeight="1" spans="1:251">
      <c r="A22" s="78"/>
      <c r="B22" s="81"/>
      <c r="C22" s="79" t="str">
        <f>IF(ISBLANK('支出总表（引用）'!A24)," ",'支出总表（引用）'!A24)</f>
        <v> </v>
      </c>
      <c r="D22" s="37" t="str">
        <f>IF(ISBLANK('支出总表（引用）'!B24)," ",'支出总表（引用）'!B24)</f>
        <v> 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</row>
    <row r="23" s="19" customFormat="1" ht="15.75" customHeight="1" spans="1:251">
      <c r="A23" s="78"/>
      <c r="B23" s="81"/>
      <c r="C23" s="79" t="str">
        <f>IF(ISBLANK('支出总表（引用）'!A25)," ",'支出总表（引用）'!A25)</f>
        <v> </v>
      </c>
      <c r="D23" s="37" t="str">
        <f>IF(ISBLANK('支出总表（引用）'!B25)," ",'支出总表（引用）'!B25)</f>
        <v> 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</row>
    <row r="24" s="19" customFormat="1" ht="15.75" customHeight="1" spans="1:251">
      <c r="A24" s="78"/>
      <c r="B24" s="81"/>
      <c r="C24" s="79" t="str">
        <f>IF(ISBLANK('支出总表（引用）'!A26)," ",'支出总表（引用）'!A26)</f>
        <v> </v>
      </c>
      <c r="D24" s="37" t="str">
        <f>IF(ISBLANK('支出总表（引用）'!B26)," ",'支出总表（引用）'!B26)</f>
        <v> 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</row>
    <row r="25" s="19" customFormat="1" ht="15.75" customHeight="1" spans="1:251">
      <c r="A25" s="78"/>
      <c r="B25" s="81"/>
      <c r="C25" s="79" t="str">
        <f>IF(ISBLANK('支出总表（引用）'!A27)," ",'支出总表（引用）'!A27)</f>
        <v> </v>
      </c>
      <c r="D25" s="37" t="str">
        <f>IF(ISBLANK('支出总表（引用）'!B27)," ",'支出总表（引用）'!B27)</f>
        <v> 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</row>
    <row r="26" s="19" customFormat="1" ht="15.75" customHeight="1" spans="1:251">
      <c r="A26" s="78"/>
      <c r="B26" s="81"/>
      <c r="C26" s="79" t="str">
        <f>IF(ISBLANK('支出总表（引用）'!A28)," ",'支出总表（引用）'!A28)</f>
        <v> </v>
      </c>
      <c r="D26" s="37" t="str">
        <f>IF(ISBLANK('支出总表（引用）'!B28)," ",'支出总表（引用）'!B28)</f>
        <v> 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</row>
    <row r="27" s="19" customFormat="1" ht="15.75" customHeight="1" spans="1:251">
      <c r="A27" s="78"/>
      <c r="B27" s="81"/>
      <c r="C27" s="79" t="str">
        <f>IF(ISBLANK('支出总表（引用）'!A29)," ",'支出总表（引用）'!A29)</f>
        <v> </v>
      </c>
      <c r="D27" s="37" t="str">
        <f>IF(ISBLANK('支出总表（引用）'!B29)," ",'支出总表（引用）'!B29)</f>
        <v> 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</row>
    <row r="28" s="19" customFormat="1" ht="15.75" customHeight="1" spans="1:251">
      <c r="A28" s="78"/>
      <c r="B28" s="81"/>
      <c r="C28" s="79" t="str">
        <f>IF(ISBLANK('支出总表（引用）'!A30)," ",'支出总表（引用）'!A30)</f>
        <v> </v>
      </c>
      <c r="D28" s="37" t="str">
        <f>IF(ISBLANK('支出总表（引用）'!B30)," ",'支出总表（引用）'!B30)</f>
        <v> 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</row>
    <row r="29" s="19" customFormat="1" ht="15.75" customHeight="1" spans="1:251">
      <c r="A29" s="78"/>
      <c r="B29" s="81"/>
      <c r="C29" s="79" t="str">
        <f>IF(ISBLANK('支出总表（引用）'!A31)," ",'支出总表（引用）'!A31)</f>
        <v> </v>
      </c>
      <c r="D29" s="37" t="str">
        <f>IF(ISBLANK('支出总表（引用）'!B31)," ",'支出总表（引用）'!B31)</f>
        <v> 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</row>
    <row r="30" s="19" customFormat="1" ht="15.75" customHeight="1" spans="1:251">
      <c r="A30" s="78"/>
      <c r="B30" s="81"/>
      <c r="C30" s="79" t="str">
        <f>IF(ISBLANK('支出总表（引用）'!A32)," ",'支出总表（引用）'!A32)</f>
        <v> </v>
      </c>
      <c r="D30" s="37" t="str">
        <f>IF(ISBLANK('支出总表（引用）'!B32)," ",'支出总表（引用）'!B32)</f>
        <v> 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</row>
    <row r="31" s="19" customFormat="1" ht="15.75" customHeight="1" spans="1:251">
      <c r="A31" s="78"/>
      <c r="B31" s="81"/>
      <c r="C31" s="79" t="str">
        <f>IF(ISBLANK('支出总表（引用）'!A33)," ",'支出总表（引用）'!A33)</f>
        <v> </v>
      </c>
      <c r="D31" s="37" t="str">
        <f>IF(ISBLANK('支出总表（引用）'!B33)," ",'支出总表（引用）'!B33)</f>
        <v> 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</row>
    <row r="32" s="19" customFormat="1" ht="15.75" customHeight="1" spans="1:251">
      <c r="A32" s="78"/>
      <c r="B32" s="81"/>
      <c r="C32" s="79" t="str">
        <f>IF(ISBLANK('支出总表（引用）'!A34)," ",'支出总表（引用）'!A34)</f>
        <v> </v>
      </c>
      <c r="D32" s="37" t="str">
        <f>IF(ISBLANK('支出总表（引用）'!B34)," ",'支出总表（引用）'!B34)</f>
        <v> 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</row>
    <row r="33" s="19" customFormat="1" ht="15.75" customHeight="1" spans="1:251">
      <c r="A33" s="78"/>
      <c r="B33" s="81"/>
      <c r="C33" s="79" t="str">
        <f>IF(ISBLANK('支出总表（引用）'!A35)," ",'支出总表（引用）'!A35)</f>
        <v> </v>
      </c>
      <c r="D33" s="37" t="str">
        <f>IF(ISBLANK('支出总表（引用）'!B35)," ",'支出总表（引用）'!B35)</f>
        <v> 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</row>
    <row r="34" s="19" customFormat="1" ht="15.75" customHeight="1" spans="1:251">
      <c r="A34" s="78"/>
      <c r="B34" s="81"/>
      <c r="C34" s="79" t="str">
        <f>IF(ISBLANK('支出总表（引用）'!A36)," ",'支出总表（引用）'!A36)</f>
        <v> </v>
      </c>
      <c r="D34" s="37" t="str">
        <f>IF(ISBLANK('支出总表（引用）'!B36)," ",'支出总表（引用）'!B36)</f>
        <v> 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</row>
    <row r="35" s="19" customFormat="1" ht="15.75" customHeight="1" spans="1:251">
      <c r="A35" s="78"/>
      <c r="B35" s="81"/>
      <c r="C35" s="79" t="str">
        <f>IF(ISBLANK('支出总表（引用）'!A37)," ",'支出总表（引用）'!A37)</f>
        <v> </v>
      </c>
      <c r="D35" s="37" t="str">
        <f>IF(ISBLANK('支出总表（引用）'!B37)," ",'支出总表（引用）'!B37)</f>
        <v> 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</row>
    <row r="36" s="19" customFormat="1" ht="15.75" customHeight="1" spans="1:251">
      <c r="A36" s="78"/>
      <c r="B36" s="81"/>
      <c r="C36" s="79" t="str">
        <f>IF(ISBLANK('支出总表（引用）'!A38)," ",'支出总表（引用）'!A38)</f>
        <v> </v>
      </c>
      <c r="D36" s="37" t="str">
        <f>IF(ISBLANK('支出总表（引用）'!B38)," ",'支出总表（引用）'!B38)</f>
        <v> 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</row>
    <row r="37" s="19" customFormat="1" ht="15.75" customHeight="1" spans="1:251">
      <c r="A37" s="78"/>
      <c r="B37" s="81"/>
      <c r="C37" s="79" t="str">
        <f>IF(ISBLANK('支出总表（引用）'!A39)," ",'支出总表（引用）'!A39)</f>
        <v> </v>
      </c>
      <c r="D37" s="37" t="str">
        <f>IF(ISBLANK('支出总表（引用）'!B39)," ",'支出总表（引用）'!B39)</f>
        <v> 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</row>
    <row r="38" s="19" customFormat="1" ht="15.75" customHeight="1" spans="1:251">
      <c r="A38" s="78"/>
      <c r="B38" s="81"/>
      <c r="C38" s="79" t="str">
        <f>IF(ISBLANK('支出总表（引用）'!A40)," ",'支出总表（引用）'!A40)</f>
        <v> </v>
      </c>
      <c r="D38" s="37" t="str">
        <f>IF(ISBLANK('支出总表（引用）'!B40)," ",'支出总表（引用）'!B40)</f>
        <v> 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</row>
    <row r="39" s="19" customFormat="1" ht="15.75" customHeight="1" spans="1:251">
      <c r="A39" s="78"/>
      <c r="B39" s="81"/>
      <c r="C39" s="79" t="str">
        <f>IF(ISBLANK('支出总表（引用）'!A41)," ",'支出总表（引用）'!A41)</f>
        <v> </v>
      </c>
      <c r="D39" s="37" t="str">
        <f>IF(ISBLANK('支出总表（引用）'!B41)," ",'支出总表（引用）'!B41)</f>
        <v> 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</row>
    <row r="40" s="19" customFormat="1" ht="15.75" customHeight="1" spans="1:251">
      <c r="A40" s="78"/>
      <c r="B40" s="81"/>
      <c r="C40" s="79" t="str">
        <f>IF(ISBLANK('支出总表（引用）'!A42)," ",'支出总表（引用）'!A42)</f>
        <v> </v>
      </c>
      <c r="D40" s="37" t="str">
        <f>IF(ISBLANK('支出总表（引用）'!B42)," ",'支出总表（引用）'!B42)</f>
        <v> 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</row>
    <row r="41" s="19" customFormat="1" ht="15.75" customHeight="1" spans="1:251">
      <c r="A41" s="78"/>
      <c r="B41" s="81"/>
      <c r="C41" s="79" t="str">
        <f>IF(ISBLANK('支出总表（引用）'!A43)," ",'支出总表（引用）'!A43)</f>
        <v> </v>
      </c>
      <c r="D41" s="37" t="str">
        <f>IF(ISBLANK('支出总表（引用）'!B43)," ",'支出总表（引用）'!B43)</f>
        <v> 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</row>
    <row r="42" s="19" customFormat="1" ht="15.75" customHeight="1" spans="1:251">
      <c r="A42" s="78"/>
      <c r="B42" s="81"/>
      <c r="C42" s="79" t="str">
        <f>IF(ISBLANK('支出总表（引用）'!A44)," ",'支出总表（引用）'!A44)</f>
        <v> </v>
      </c>
      <c r="D42" s="37" t="str">
        <f>IF(ISBLANK('支出总表（引用）'!B44)," ",'支出总表（引用）'!B44)</f>
        <v> 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</row>
    <row r="43" s="19" customFormat="1" ht="15.75" customHeight="1" spans="1:251">
      <c r="A43" s="78"/>
      <c r="B43" s="81"/>
      <c r="C43" s="79" t="str">
        <f>IF(ISBLANK('支出总表（引用）'!A45)," ",'支出总表（引用）'!A45)</f>
        <v> </v>
      </c>
      <c r="D43" s="37" t="str">
        <f>IF(ISBLANK('支出总表（引用）'!B45)," ",'支出总表（引用）'!B45)</f>
        <v> 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</row>
    <row r="44" s="19" customFormat="1" ht="15.75" customHeight="1" spans="1:251">
      <c r="A44" s="78"/>
      <c r="B44" s="81"/>
      <c r="C44" s="79" t="str">
        <f>IF(ISBLANK('支出总表（引用）'!A46)," ",'支出总表（引用）'!A46)</f>
        <v> </v>
      </c>
      <c r="D44" s="37" t="str">
        <f>IF(ISBLANK('支出总表（引用）'!B46)," ",'支出总表（引用）'!B46)</f>
        <v> 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</row>
    <row r="45" s="19" customFormat="1" ht="15.75" customHeight="1" spans="1:251">
      <c r="A45" s="78"/>
      <c r="B45" s="81"/>
      <c r="C45" s="79" t="str">
        <f>IF(ISBLANK('支出总表（引用）'!A47)," ",'支出总表（引用）'!A47)</f>
        <v> </v>
      </c>
      <c r="D45" s="37" t="str">
        <f>IF(ISBLANK('支出总表（引用）'!B47)," ",'支出总表（引用）'!B47)</f>
        <v> 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</row>
    <row r="46" s="19" customFormat="1" ht="15.75" customHeight="1" spans="1:251">
      <c r="A46" s="78"/>
      <c r="B46" s="81"/>
      <c r="C46" s="79" t="str">
        <f>IF(ISBLANK('支出总表（引用）'!A48)," ",'支出总表（引用）'!A48)</f>
        <v> </v>
      </c>
      <c r="D46" s="37" t="str">
        <f>IF(ISBLANK('支出总表（引用）'!B48)," ",'支出总表（引用）'!B48)</f>
        <v> 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</row>
    <row r="47" s="19" customFormat="1" ht="15.75" customHeight="1" spans="1:251">
      <c r="A47" s="78"/>
      <c r="B47" s="81"/>
      <c r="C47" s="79" t="str">
        <f>IF(ISBLANK('支出总表（引用）'!A49)," ",'支出总表（引用）'!A49)</f>
        <v> </v>
      </c>
      <c r="D47" s="37" t="str">
        <f>IF(ISBLANK('支出总表（引用）'!B49)," ",'支出总表（引用）'!B49)</f>
        <v> 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</row>
    <row r="48" s="19" customFormat="1" ht="15.75" customHeight="1" spans="1:251">
      <c r="A48" s="80"/>
      <c r="B48" s="81"/>
      <c r="C48" s="79"/>
      <c r="D48" s="37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</row>
    <row r="49" s="19" customFormat="1" ht="15.75" customHeight="1" spans="1:251">
      <c r="A49" s="77" t="s">
        <v>18</v>
      </c>
      <c r="B49" s="47">
        <v>561.7467</v>
      </c>
      <c r="C49" s="77" t="s">
        <v>19</v>
      </c>
      <c r="D49" s="47">
        <f>IF(ISBLANK('支出总表（引用）'!B7)," ",'支出总表（引用）'!B7)</f>
        <v>561.7467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</row>
    <row r="50" s="19" customFormat="1" ht="15.75" customHeight="1" spans="1:251">
      <c r="A50" s="80" t="s">
        <v>20</v>
      </c>
      <c r="B50" s="47"/>
      <c r="C50" s="80" t="s">
        <v>21</v>
      </c>
      <c r="D50" s="47" t="str">
        <f>IF(ISBLANK('支出总表（引用）'!C7)," ",'支出总表（引用）'!C7)</f>
        <v> 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</row>
    <row r="51" s="19" customFormat="1" ht="15.75" customHeight="1" spans="1:251">
      <c r="A51" s="80" t="s">
        <v>22</v>
      </c>
      <c r="B51" s="47"/>
      <c r="C51" s="21"/>
      <c r="D51" s="21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</row>
    <row r="52" s="19" customFormat="1" ht="15.75" customHeight="1" spans="1:251">
      <c r="A52" s="78"/>
      <c r="B52" s="47"/>
      <c r="C52" s="78"/>
      <c r="D52" s="47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</row>
    <row r="53" s="19" customFormat="1" ht="15.75" customHeight="1" spans="1:251">
      <c r="A53" s="77" t="s">
        <v>23</v>
      </c>
      <c r="B53" s="47">
        <v>561.7467</v>
      </c>
      <c r="C53" s="77" t="s">
        <v>24</v>
      </c>
      <c r="D53" s="47">
        <f>B53</f>
        <v>561.7467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</row>
    <row r="54" s="19" customFormat="1" ht="19.5" customHeight="1" spans="1:251">
      <c r="A54" s="82"/>
      <c r="B54" s="82"/>
      <c r="C54" s="82"/>
      <c r="D54" s="82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8.287037037037" style="19" customWidth="1"/>
    <col min="2" max="2" width="26.712962962963" style="19" customWidth="1"/>
    <col min="3" max="3" width="22.1481481481481" style="19" customWidth="1"/>
    <col min="4" max="4" width="9.14814814814815" style="19" customWidth="1"/>
    <col min="5" max="6" width="11.1481481481481" style="19" customWidth="1"/>
    <col min="7" max="7" width="10.8518518518519" style="19" customWidth="1"/>
  </cols>
  <sheetData>
    <row r="1" s="19" customFormat="1" ht="14.4"/>
    <row r="2" s="19" customFormat="1" ht="29.25" customHeight="1" spans="1:3">
      <c r="A2" s="25" t="s">
        <v>165</v>
      </c>
      <c r="B2" s="25"/>
      <c r="C2" s="25"/>
    </row>
    <row r="3" s="19" customFormat="1" ht="17.25" customHeight="1"/>
    <row r="4" s="19" customFormat="1" ht="15.75" customHeight="1" spans="1:3">
      <c r="A4" s="26" t="s">
        <v>166</v>
      </c>
      <c r="B4" s="22" t="s">
        <v>29</v>
      </c>
      <c r="C4" s="22" t="s">
        <v>21</v>
      </c>
    </row>
    <row r="5" s="19" customFormat="1" ht="19.5" customHeight="1" spans="1:3">
      <c r="A5" s="26"/>
      <c r="B5" s="22"/>
      <c r="C5" s="22"/>
    </row>
    <row r="6" s="19" customFormat="1" ht="22.5" customHeight="1" spans="1:3">
      <c r="A6" s="22" t="s">
        <v>43</v>
      </c>
      <c r="B6" s="22">
        <v>1</v>
      </c>
      <c r="C6" s="22">
        <v>2</v>
      </c>
    </row>
    <row r="7" s="19" customFormat="1" ht="27" customHeight="1" spans="1:6">
      <c r="A7" s="27" t="s">
        <v>29</v>
      </c>
      <c r="B7" s="28">
        <v>561.7467</v>
      </c>
      <c r="C7" s="28"/>
      <c r="D7" s="29"/>
      <c r="F7" s="29"/>
    </row>
    <row r="8" s="19" customFormat="1" ht="27" customHeight="1" spans="1:3">
      <c r="A8" s="27" t="s">
        <v>45</v>
      </c>
      <c r="B8" s="28">
        <v>355.3603</v>
      </c>
      <c r="C8" s="28"/>
    </row>
    <row r="9" s="19" customFormat="1" ht="27" customHeight="1" spans="1:3">
      <c r="A9" s="27" t="s">
        <v>51</v>
      </c>
      <c r="B9" s="28">
        <v>6.3864</v>
      </c>
      <c r="C9" s="28"/>
    </row>
    <row r="10" s="19" customFormat="1" ht="27" customHeight="1" spans="1:3">
      <c r="A10" s="27" t="s">
        <v>56</v>
      </c>
      <c r="B10" s="28">
        <v>200</v>
      </c>
      <c r="C10" s="28"/>
    </row>
    <row r="11" s="19" customFormat="1" ht="27.75" customHeight="1" spans="1:3">
      <c r="A11" s="30"/>
      <c r="B11" s="30"/>
      <c r="C11" s="30"/>
    </row>
    <row r="12" s="19" customFormat="1" ht="27.75" customHeight="1"/>
    <row r="13" s="19" customFormat="1" ht="27.75" customHeight="1"/>
    <row r="14" s="19" customFormat="1" ht="27.75" customHeight="1"/>
    <row r="15" s="19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8.88888888888889" defaultRowHeight="12.75" customHeight="1" outlineLevelCol="4"/>
  <cols>
    <col min="1" max="1" width="35.287037037037" style="19" customWidth="1"/>
    <col min="2" max="2" width="30.287037037037" style="19" customWidth="1"/>
    <col min="3" max="3" width="28.8518518518519" style="19" customWidth="1"/>
    <col min="4" max="4" width="27.287037037037" style="19" customWidth="1"/>
    <col min="5" max="5" width="29.4259259259259" style="19" customWidth="1"/>
    <col min="6" max="6" width="9.14814814814815" style="19" customWidth="1"/>
  </cols>
  <sheetData>
    <row r="1" s="19" customFormat="1" ht="29.25" customHeight="1" spans="1:5">
      <c r="A1" s="20" t="s">
        <v>167</v>
      </c>
      <c r="B1" s="20"/>
      <c r="C1" s="20"/>
      <c r="D1" s="20"/>
      <c r="E1" s="20"/>
    </row>
    <row r="2" s="19" customFormat="1" ht="17.25" customHeight="1" spans="1:5">
      <c r="A2" s="21"/>
      <c r="B2" s="21"/>
      <c r="C2" s="21"/>
      <c r="D2" s="21"/>
      <c r="E2" s="21"/>
    </row>
    <row r="3" s="19" customFormat="1" ht="21.75" customHeight="1" spans="1:5">
      <c r="A3" s="22" t="s">
        <v>166</v>
      </c>
      <c r="B3" s="22" t="s">
        <v>31</v>
      </c>
      <c r="C3" s="22" t="s">
        <v>70</v>
      </c>
      <c r="D3" s="22" t="s">
        <v>71</v>
      </c>
      <c r="E3" s="22" t="s">
        <v>168</v>
      </c>
    </row>
    <row r="4" s="19" customFormat="1" ht="23.25" customHeight="1" spans="1:5">
      <c r="A4" s="22"/>
      <c r="B4" s="22"/>
      <c r="C4" s="22"/>
      <c r="D4" s="22"/>
      <c r="E4" s="22"/>
    </row>
    <row r="5" s="19" customFormat="1" ht="22.5" customHeight="1" spans="1:5">
      <c r="A5" s="22" t="s">
        <v>43</v>
      </c>
      <c r="B5" s="22">
        <v>1</v>
      </c>
      <c r="C5" s="22">
        <v>2</v>
      </c>
      <c r="D5" s="22">
        <v>3</v>
      </c>
      <c r="E5" s="22">
        <v>4</v>
      </c>
    </row>
    <row r="6" s="19" customFormat="1" ht="27" customHeight="1" spans="1:5">
      <c r="A6" s="23" t="s">
        <v>29</v>
      </c>
      <c r="B6" s="24">
        <v>549.8467</v>
      </c>
      <c r="C6" s="24">
        <v>349.8467</v>
      </c>
      <c r="D6" s="24">
        <v>200</v>
      </c>
      <c r="E6" s="22"/>
    </row>
    <row r="7" s="19" customFormat="1" ht="27" customHeight="1" spans="1:5">
      <c r="A7" s="23" t="s">
        <v>45</v>
      </c>
      <c r="B7" s="24">
        <v>343.4603</v>
      </c>
      <c r="C7" s="24">
        <v>343.4603</v>
      </c>
      <c r="D7" s="24"/>
      <c r="E7" s="22"/>
    </row>
    <row r="8" s="19" customFormat="1" ht="27" customHeight="1" spans="1:5">
      <c r="A8" s="23" t="s">
        <v>51</v>
      </c>
      <c r="B8" s="24">
        <v>6.3864</v>
      </c>
      <c r="C8" s="24">
        <v>6.3864</v>
      </c>
      <c r="D8" s="24"/>
      <c r="E8" s="22"/>
    </row>
    <row r="9" s="19" customFormat="1" ht="27" customHeight="1" spans="1:5">
      <c r="A9" s="23" t="s">
        <v>56</v>
      </c>
      <c r="B9" s="24">
        <v>200</v>
      </c>
      <c r="C9" s="24"/>
      <c r="D9" s="24">
        <v>200</v>
      </c>
      <c r="E9" s="22"/>
    </row>
    <row r="10" s="19" customFormat="1" ht="27.75" customHeight="1"/>
    <row r="11" s="19" customFormat="1" ht="27.75" customHeight="1"/>
    <row r="12" s="19" customFormat="1" ht="27.75" customHeight="1"/>
    <row r="13" s="19" customFormat="1" ht="27.75" customHeight="1"/>
    <row r="14" s="19" customFormat="1" ht="27.75" customHeight="1"/>
    <row r="15" s="19" customFormat="1" ht="27.75" customHeight="1"/>
    <row r="16" s="19" customFormat="1" ht="27.75" customHeight="1"/>
    <row r="17" s="19" customFormat="1" ht="27.75" customHeight="1"/>
    <row r="18" s="19" customFormat="1" ht="27.75" customHeight="1"/>
    <row r="19" s="19" customFormat="1" ht="27.75" customHeight="1"/>
    <row r="20" s="19" customFormat="1" ht="27.75" customHeight="1"/>
    <row r="21" s="19" customFormat="1" ht="27.75" customHeight="1"/>
    <row r="22" s="19" customFormat="1" ht="27.75" customHeight="1"/>
    <row r="23" s="19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J16" sqref="J16"/>
    </sheetView>
  </sheetViews>
  <sheetFormatPr defaultColWidth="8.88888888888889" defaultRowHeight="13.2" outlineLevelCol="6"/>
  <cols>
    <col min="1" max="2" width="8.88888888888889" style="1"/>
    <col min="3" max="3" width="12.2222222222222" style="1" customWidth="1"/>
    <col min="4" max="5" width="8.88888888888889" style="1"/>
    <col min="6" max="6" width="14.1111111111111" style="1" customWidth="1"/>
    <col min="7" max="7" width="18.7777777777778" style="10" customWidth="1"/>
  </cols>
  <sheetData>
    <row r="1" ht="20.4" spans="1:7">
      <c r="A1" s="11"/>
      <c r="B1" s="12"/>
      <c r="C1" s="12"/>
      <c r="D1" s="12"/>
      <c r="E1" s="12"/>
      <c r="F1" s="12"/>
      <c r="G1" s="13"/>
    </row>
    <row r="2" ht="22.2" spans="1:7">
      <c r="A2" s="14" t="s">
        <v>169</v>
      </c>
      <c r="B2" s="14"/>
      <c r="C2" s="14"/>
      <c r="D2" s="14"/>
      <c r="E2" s="14"/>
      <c r="F2" s="14"/>
      <c r="G2" s="14"/>
    </row>
    <row r="3" ht="17.4" spans="1:7">
      <c r="A3" s="15" t="s">
        <v>170</v>
      </c>
      <c r="B3" s="15"/>
      <c r="C3" s="15"/>
      <c r="D3" s="15"/>
      <c r="E3" s="15"/>
      <c r="F3" s="15"/>
      <c r="G3" s="15"/>
    </row>
    <row r="4" ht="14.4" spans="1:7">
      <c r="A4" s="16" t="s">
        <v>171</v>
      </c>
      <c r="B4" s="16" t="s">
        <v>159</v>
      </c>
      <c r="C4" s="16"/>
      <c r="D4" s="16"/>
      <c r="E4" s="16"/>
      <c r="F4" s="16"/>
      <c r="G4" s="16"/>
    </row>
    <row r="5" ht="14.4" spans="1:7">
      <c r="A5" s="17" t="s">
        <v>172</v>
      </c>
      <c r="B5" s="17"/>
      <c r="C5" s="17"/>
      <c r="D5" s="17"/>
      <c r="E5" s="17"/>
      <c r="F5" s="17"/>
      <c r="G5" s="17"/>
    </row>
    <row r="6" ht="14.4" spans="1:7">
      <c r="A6" s="16" t="s">
        <v>173</v>
      </c>
      <c r="B6" s="16"/>
      <c r="C6" s="16"/>
      <c r="D6" s="16" t="s">
        <v>174</v>
      </c>
      <c r="E6" s="16"/>
      <c r="F6" s="16"/>
      <c r="G6" s="16"/>
    </row>
    <row r="7" ht="14.4" spans="1:7">
      <c r="A7" s="16" t="s">
        <v>175</v>
      </c>
      <c r="B7" s="16"/>
      <c r="C7" s="16"/>
      <c r="D7" s="16" t="s">
        <v>176</v>
      </c>
      <c r="E7" s="16"/>
      <c r="F7" s="16" t="s">
        <v>177</v>
      </c>
      <c r="G7" s="16" t="s">
        <v>178</v>
      </c>
    </row>
    <row r="8" ht="14.4" spans="1:7">
      <c r="A8" s="16" t="s">
        <v>179</v>
      </c>
      <c r="B8" s="16"/>
      <c r="C8" s="16"/>
      <c r="D8" s="16" t="s">
        <v>174</v>
      </c>
      <c r="E8" s="16"/>
      <c r="F8" s="16"/>
      <c r="G8" s="16"/>
    </row>
    <row r="9" ht="14.4" spans="1:7">
      <c r="A9" s="16" t="s">
        <v>180</v>
      </c>
      <c r="B9" s="16"/>
      <c r="C9" s="16"/>
      <c r="D9" s="16" t="s">
        <v>181</v>
      </c>
      <c r="E9" s="16"/>
      <c r="F9" s="16" t="s">
        <v>65</v>
      </c>
      <c r="G9" s="16" t="s">
        <v>182</v>
      </c>
    </row>
    <row r="10" ht="14.4" spans="1:7">
      <c r="A10" s="16" t="s">
        <v>183</v>
      </c>
      <c r="B10" s="16"/>
      <c r="C10" s="16"/>
      <c r="D10" s="18" t="s">
        <v>184</v>
      </c>
      <c r="E10" s="18"/>
      <c r="F10" s="18"/>
      <c r="G10" s="16"/>
    </row>
    <row r="11" ht="14.4" spans="1:7">
      <c r="A11" s="17" t="s">
        <v>185</v>
      </c>
      <c r="B11" s="17"/>
      <c r="C11" s="17"/>
      <c r="D11" s="17"/>
      <c r="E11" s="17"/>
      <c r="F11" s="17"/>
      <c r="G11" s="17"/>
    </row>
    <row r="12" ht="14.4" spans="1:7">
      <c r="A12" s="17" t="s">
        <v>186</v>
      </c>
      <c r="B12" s="17"/>
      <c r="C12" s="17" t="s">
        <v>187</v>
      </c>
      <c r="D12" s="17"/>
      <c r="E12" s="17" t="s">
        <v>188</v>
      </c>
      <c r="F12" s="17"/>
      <c r="G12" s="17" t="s">
        <v>189</v>
      </c>
    </row>
    <row r="13" ht="14.4" spans="1:7">
      <c r="A13" s="16" t="s">
        <v>190</v>
      </c>
      <c r="B13" s="16"/>
      <c r="C13" s="16" t="s">
        <v>190</v>
      </c>
      <c r="D13" s="16"/>
      <c r="E13" s="16" t="s">
        <v>191</v>
      </c>
      <c r="F13" s="16"/>
      <c r="G13" s="16" t="s">
        <v>192</v>
      </c>
    </row>
    <row r="14" ht="14.4" spans="1:7">
      <c r="A14" s="16"/>
      <c r="B14" s="16"/>
      <c r="C14" s="16" t="s">
        <v>193</v>
      </c>
      <c r="D14" s="16"/>
      <c r="E14" s="16" t="s">
        <v>194</v>
      </c>
      <c r="F14" s="16"/>
      <c r="G14" s="16" t="s">
        <v>195</v>
      </c>
    </row>
    <row r="15" ht="14.4" spans="1:7">
      <c r="A15" s="16"/>
      <c r="B15" s="16"/>
      <c r="C15" s="16" t="s">
        <v>196</v>
      </c>
      <c r="D15" s="16"/>
      <c r="E15" s="16" t="s">
        <v>197</v>
      </c>
      <c r="F15" s="16"/>
      <c r="G15" s="16" t="s">
        <v>195</v>
      </c>
    </row>
    <row r="16" ht="14.4" spans="1:7">
      <c r="A16" s="16"/>
      <c r="B16" s="16"/>
      <c r="C16" s="16" t="s">
        <v>198</v>
      </c>
      <c r="D16" s="16"/>
      <c r="E16" s="16" t="s">
        <v>199</v>
      </c>
      <c r="F16" s="16"/>
      <c r="G16" s="16" t="s">
        <v>200</v>
      </c>
    </row>
    <row r="17" ht="14.4" spans="1:7">
      <c r="A17" s="16" t="s">
        <v>201</v>
      </c>
      <c r="B17" s="16"/>
      <c r="C17" s="16" t="s">
        <v>201</v>
      </c>
      <c r="D17" s="16"/>
      <c r="E17" s="16" t="s">
        <v>202</v>
      </c>
      <c r="F17" s="16"/>
      <c r="G17" s="16" t="s">
        <v>195</v>
      </c>
    </row>
    <row r="18" ht="14.4" spans="1:7">
      <c r="A18" s="16"/>
      <c r="B18" s="16"/>
      <c r="C18" s="16" t="s">
        <v>203</v>
      </c>
      <c r="D18" s="16"/>
      <c r="E18" s="16" t="s">
        <v>204</v>
      </c>
      <c r="F18" s="16"/>
      <c r="G18" s="16" t="s">
        <v>195</v>
      </c>
    </row>
    <row r="19" ht="14.4" spans="1:7">
      <c r="A19" s="16"/>
      <c r="B19" s="16"/>
      <c r="C19" s="16" t="s">
        <v>205</v>
      </c>
      <c r="D19" s="16"/>
      <c r="E19" s="16" t="s">
        <v>206</v>
      </c>
      <c r="F19" s="16"/>
      <c r="G19" s="16" t="s">
        <v>195</v>
      </c>
    </row>
    <row r="20" ht="14.4" spans="1:7">
      <c r="A20" s="16"/>
      <c r="B20" s="16"/>
      <c r="C20" s="16" t="s">
        <v>207</v>
      </c>
      <c r="D20" s="16"/>
      <c r="E20" s="16" t="s">
        <v>208</v>
      </c>
      <c r="F20" s="16"/>
      <c r="G20" s="16" t="s">
        <v>209</v>
      </c>
    </row>
    <row r="21" ht="14.4" spans="1:7">
      <c r="A21" s="16" t="s">
        <v>210</v>
      </c>
      <c r="B21" s="16"/>
      <c r="C21" s="16" t="s">
        <v>210</v>
      </c>
      <c r="D21" s="16"/>
      <c r="E21" s="16" t="s">
        <v>211</v>
      </c>
      <c r="F21" s="16"/>
      <c r="G21" s="16" t="s">
        <v>195</v>
      </c>
    </row>
    <row r="22" ht="14.4" spans="1:7">
      <c r="A22" s="12"/>
      <c r="B22" s="12"/>
      <c r="C22" s="12"/>
      <c r="D22" s="12"/>
      <c r="E22" s="12"/>
      <c r="F22" s="12"/>
      <c r="G22" s="13"/>
    </row>
    <row r="23" ht="14.4" spans="1:7">
      <c r="A23" s="12"/>
      <c r="B23" s="12"/>
      <c r="C23" s="12"/>
      <c r="D23" s="12"/>
      <c r="E23" s="12"/>
      <c r="F23" s="12"/>
      <c r="G23" s="13"/>
    </row>
  </sheetData>
  <mergeCells count="39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A21:B21"/>
    <mergeCell ref="C21:D21"/>
    <mergeCell ref="E21:F21"/>
    <mergeCell ref="A13:B16"/>
    <mergeCell ref="A17:B2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$1:E$1048576"/>
    </sheetView>
  </sheetViews>
  <sheetFormatPr defaultColWidth="8.88888888888889" defaultRowHeight="13.2" outlineLevelCol="4"/>
  <cols>
    <col min="1" max="1" width="8.88888888888889" style="1"/>
    <col min="2" max="2" width="17.5555555555556" style="1" customWidth="1"/>
    <col min="3" max="3" width="31.3333333333333" style="1" customWidth="1"/>
    <col min="4" max="4" width="20" style="1" customWidth="1"/>
    <col min="5" max="5" width="29.6666666666667" style="1" customWidth="1"/>
  </cols>
  <sheetData>
    <row r="1" ht="22.2" spans="1:5">
      <c r="A1" s="2" t="s">
        <v>212</v>
      </c>
      <c r="B1" s="2"/>
      <c r="C1" s="2"/>
      <c r="D1" s="2"/>
      <c r="E1" s="2"/>
    </row>
    <row r="2" ht="15.6" spans="1:5">
      <c r="A2" s="3" t="s">
        <v>213</v>
      </c>
      <c r="B2" s="3"/>
      <c r="C2" s="3"/>
      <c r="D2" s="3"/>
      <c r="E2" s="3"/>
    </row>
    <row r="3" ht="15.6" spans="1:5">
      <c r="A3" s="4" t="s">
        <v>214</v>
      </c>
      <c r="B3" s="4"/>
      <c r="C3" s="5" t="s">
        <v>215</v>
      </c>
      <c r="D3" s="5"/>
      <c r="E3" s="5"/>
    </row>
    <row r="4" ht="15.6" spans="1:5">
      <c r="A4" s="4" t="s">
        <v>216</v>
      </c>
      <c r="B4" s="4"/>
      <c r="C4" s="4" t="s">
        <v>217</v>
      </c>
      <c r="D4" s="4" t="s">
        <v>218</v>
      </c>
      <c r="E4" s="5" t="s">
        <v>159</v>
      </c>
    </row>
    <row r="5" ht="15.6" spans="1:5">
      <c r="A5" s="4" t="s">
        <v>219</v>
      </c>
      <c r="B5" s="4"/>
      <c r="C5" s="4" t="s">
        <v>220</v>
      </c>
      <c r="D5" s="4" t="s">
        <v>221</v>
      </c>
      <c r="E5" s="4"/>
    </row>
    <row r="6" ht="15.6" spans="1:5">
      <c r="A6" s="4"/>
      <c r="B6" s="4"/>
      <c r="C6" s="4" t="s">
        <v>175</v>
      </c>
      <c r="D6" s="4" t="s">
        <v>221</v>
      </c>
      <c r="E6" s="4"/>
    </row>
    <row r="7" ht="15.6" spans="1:5">
      <c r="A7" s="4"/>
      <c r="B7" s="4"/>
      <c r="C7" s="5" t="s">
        <v>222</v>
      </c>
      <c r="D7" s="5" t="s">
        <v>223</v>
      </c>
      <c r="E7" s="5"/>
    </row>
    <row r="8" ht="15.6" spans="1:5">
      <c r="A8" s="4"/>
      <c r="B8" s="4"/>
      <c r="C8" s="5" t="s">
        <v>30</v>
      </c>
      <c r="D8" s="4" t="s">
        <v>223</v>
      </c>
      <c r="E8" s="4"/>
    </row>
    <row r="9" ht="15.6" spans="1:5">
      <c r="A9" s="6" t="s">
        <v>224</v>
      </c>
      <c r="B9" s="6"/>
      <c r="C9" s="6"/>
      <c r="D9" s="6"/>
      <c r="E9" s="6"/>
    </row>
    <row r="10" ht="15.6" spans="1:5">
      <c r="A10" s="5" t="s">
        <v>225</v>
      </c>
      <c r="B10" s="5"/>
      <c r="C10" s="5"/>
      <c r="D10" s="5"/>
      <c r="E10" s="5"/>
    </row>
    <row r="11" ht="31.2" spans="1:5">
      <c r="A11" s="7" t="s">
        <v>186</v>
      </c>
      <c r="B11" s="7" t="s">
        <v>187</v>
      </c>
      <c r="C11" s="7" t="s">
        <v>188</v>
      </c>
      <c r="D11" s="7"/>
      <c r="E11" s="7" t="s">
        <v>226</v>
      </c>
    </row>
    <row r="12" ht="15.6" spans="1:5">
      <c r="A12" s="8" t="s">
        <v>198</v>
      </c>
      <c r="B12" s="4" t="s">
        <v>227</v>
      </c>
      <c r="C12" s="5" t="s">
        <v>228</v>
      </c>
      <c r="D12" s="5"/>
      <c r="E12" s="5" t="s">
        <v>229</v>
      </c>
    </row>
    <row r="13" ht="15.6" spans="1:5">
      <c r="A13" s="8"/>
      <c r="B13" s="4" t="s">
        <v>230</v>
      </c>
      <c r="C13" s="5" t="s">
        <v>231</v>
      </c>
      <c r="D13" s="5"/>
      <c r="E13" s="5" t="s">
        <v>232</v>
      </c>
    </row>
    <row r="14" ht="15.6" spans="1:5">
      <c r="A14" s="8" t="s">
        <v>190</v>
      </c>
      <c r="B14" s="4" t="s">
        <v>233</v>
      </c>
      <c r="C14" s="5" t="s">
        <v>234</v>
      </c>
      <c r="D14" s="5"/>
      <c r="E14" s="5" t="s">
        <v>235</v>
      </c>
    </row>
    <row r="15" ht="15.6" spans="1:5">
      <c r="A15" s="8"/>
      <c r="B15" s="4" t="s">
        <v>193</v>
      </c>
      <c r="C15" s="5" t="s">
        <v>236</v>
      </c>
      <c r="D15" s="5"/>
      <c r="E15" s="5" t="s">
        <v>195</v>
      </c>
    </row>
    <row r="16" ht="15.6" spans="1:5">
      <c r="A16" s="8"/>
      <c r="B16" s="4" t="s">
        <v>196</v>
      </c>
      <c r="C16" s="5" t="s">
        <v>237</v>
      </c>
      <c r="D16" s="5"/>
      <c r="E16" s="5" t="s">
        <v>195</v>
      </c>
    </row>
    <row r="17" ht="15.6" spans="1:5">
      <c r="A17" s="8" t="s">
        <v>201</v>
      </c>
      <c r="B17" s="4" t="s">
        <v>238</v>
      </c>
      <c r="C17" s="5" t="s">
        <v>239</v>
      </c>
      <c r="D17" s="5"/>
      <c r="E17" s="5" t="s">
        <v>240</v>
      </c>
    </row>
    <row r="18" ht="15.6" spans="1:5">
      <c r="A18" s="8"/>
      <c r="B18" s="4" t="s">
        <v>203</v>
      </c>
      <c r="C18" s="5" t="s">
        <v>241</v>
      </c>
      <c r="D18" s="5"/>
      <c r="E18" s="5" t="s">
        <v>242</v>
      </c>
    </row>
    <row r="19" ht="15.6" spans="1:5">
      <c r="A19" s="8"/>
      <c r="B19" s="4" t="s">
        <v>205</v>
      </c>
      <c r="C19" s="5" t="s">
        <v>243</v>
      </c>
      <c r="D19" s="5"/>
      <c r="E19" s="5" t="s">
        <v>192</v>
      </c>
    </row>
    <row r="20" ht="31.2" spans="1:5">
      <c r="A20" s="8" t="s">
        <v>210</v>
      </c>
      <c r="B20" s="4" t="s">
        <v>244</v>
      </c>
      <c r="C20" s="5" t="s">
        <v>245</v>
      </c>
      <c r="D20" s="5"/>
      <c r="E20" s="5" t="s">
        <v>195</v>
      </c>
    </row>
    <row r="21" ht="13.8" spans="1:5">
      <c r="A21" s="9"/>
      <c r="B21" s="9"/>
      <c r="C21" s="9"/>
      <c r="D21" s="9"/>
      <c r="E21" s="9"/>
    </row>
    <row r="22" ht="13.8" spans="1:5">
      <c r="A22" s="9"/>
      <c r="B22" s="9"/>
      <c r="C22" s="9"/>
      <c r="D22" s="9"/>
      <c r="E22" s="9"/>
    </row>
    <row r="23" ht="13.8" spans="1:5">
      <c r="A23" s="9"/>
      <c r="B23" s="9"/>
      <c r="C23" s="9"/>
      <c r="D23" s="9"/>
      <c r="E23" s="9"/>
    </row>
    <row r="24" ht="13.8" spans="1:5">
      <c r="A24" s="9"/>
      <c r="B24" s="9"/>
      <c r="C24" s="9"/>
      <c r="D24" s="9"/>
      <c r="E24" s="9"/>
    </row>
  </sheetData>
  <mergeCells count="2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2:A13"/>
    <mergeCell ref="A14:A16"/>
    <mergeCell ref="A17:A19"/>
    <mergeCell ref="A5:B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22" sqref="G22"/>
    </sheetView>
  </sheetViews>
  <sheetFormatPr defaultColWidth="8.88888888888889" defaultRowHeight="13.2" outlineLevelCol="4"/>
  <cols>
    <col min="1" max="1" width="13.7777777777778" style="1" customWidth="1"/>
    <col min="2" max="2" width="17.3333333333333" style="1" customWidth="1"/>
    <col min="3" max="3" width="26.8888888888889" style="1" customWidth="1"/>
    <col min="4" max="4" width="16.7777777777778" style="1" customWidth="1"/>
    <col min="5" max="5" width="29.8888888888889" style="1" customWidth="1"/>
  </cols>
  <sheetData>
    <row r="1" ht="22.2" spans="1:5">
      <c r="A1" s="2" t="s">
        <v>212</v>
      </c>
      <c r="B1" s="2"/>
      <c r="C1" s="2"/>
      <c r="D1" s="2"/>
      <c r="E1" s="2"/>
    </row>
    <row r="2" ht="15.6" spans="1:5">
      <c r="A2" s="3" t="s">
        <v>213</v>
      </c>
      <c r="B2" s="3"/>
      <c r="C2" s="3"/>
      <c r="D2" s="3"/>
      <c r="E2" s="3"/>
    </row>
    <row r="3" ht="15.6" spans="1:5">
      <c r="A3" s="4" t="s">
        <v>214</v>
      </c>
      <c r="B3" s="4"/>
      <c r="C3" s="5" t="s">
        <v>246</v>
      </c>
      <c r="D3" s="5"/>
      <c r="E3" s="5"/>
    </row>
    <row r="4" ht="15.6" spans="1:5">
      <c r="A4" s="4" t="s">
        <v>216</v>
      </c>
      <c r="B4" s="4"/>
      <c r="C4" s="4" t="s">
        <v>217</v>
      </c>
      <c r="D4" s="4" t="s">
        <v>218</v>
      </c>
      <c r="E4" s="5" t="s">
        <v>159</v>
      </c>
    </row>
    <row r="5" ht="15.6" spans="1:5">
      <c r="A5" s="4" t="s">
        <v>219</v>
      </c>
      <c r="B5" s="4"/>
      <c r="C5" s="4" t="s">
        <v>220</v>
      </c>
      <c r="D5" s="4" t="s">
        <v>247</v>
      </c>
      <c r="E5" s="4"/>
    </row>
    <row r="6" ht="15.6" spans="1:5">
      <c r="A6" s="4"/>
      <c r="B6" s="4"/>
      <c r="C6" s="4" t="s">
        <v>175</v>
      </c>
      <c r="D6" s="4" t="s">
        <v>247</v>
      </c>
      <c r="E6" s="4"/>
    </row>
    <row r="7" ht="15.6" spans="1:5">
      <c r="A7" s="4"/>
      <c r="B7" s="4"/>
      <c r="C7" s="5" t="s">
        <v>222</v>
      </c>
      <c r="D7" s="5" t="s">
        <v>223</v>
      </c>
      <c r="E7" s="5"/>
    </row>
    <row r="8" ht="15.6" spans="1:5">
      <c r="A8" s="4"/>
      <c r="B8" s="4"/>
      <c r="C8" s="5" t="s">
        <v>30</v>
      </c>
      <c r="D8" s="4" t="s">
        <v>223</v>
      </c>
      <c r="E8" s="4"/>
    </row>
    <row r="9" ht="15.6" spans="1:5">
      <c r="A9" s="6" t="s">
        <v>224</v>
      </c>
      <c r="B9" s="6"/>
      <c r="C9" s="6"/>
      <c r="D9" s="6"/>
      <c r="E9" s="6"/>
    </row>
    <row r="10" ht="15.6" spans="1:5">
      <c r="A10" s="5" t="s">
        <v>248</v>
      </c>
      <c r="B10" s="5"/>
      <c r="C10" s="5"/>
      <c r="D10" s="5"/>
      <c r="E10" s="5"/>
    </row>
    <row r="11" ht="15.6" spans="1:5">
      <c r="A11" s="7" t="s">
        <v>186</v>
      </c>
      <c r="B11" s="7" t="s">
        <v>187</v>
      </c>
      <c r="C11" s="7" t="s">
        <v>188</v>
      </c>
      <c r="D11" s="7"/>
      <c r="E11" s="7" t="s">
        <v>226</v>
      </c>
    </row>
    <row r="12" ht="15.6" spans="1:5">
      <c r="A12" s="8" t="s">
        <v>198</v>
      </c>
      <c r="B12" s="4" t="s">
        <v>227</v>
      </c>
      <c r="C12" s="5" t="s">
        <v>249</v>
      </c>
      <c r="D12" s="5"/>
      <c r="E12" s="5" t="s">
        <v>250</v>
      </c>
    </row>
    <row r="13" ht="15.6" spans="1:5">
      <c r="A13" s="8" t="s">
        <v>190</v>
      </c>
      <c r="B13" s="4" t="s">
        <v>233</v>
      </c>
      <c r="C13" s="5" t="s">
        <v>251</v>
      </c>
      <c r="D13" s="5"/>
      <c r="E13" s="5" t="s">
        <v>192</v>
      </c>
    </row>
    <row r="14" ht="15.6" spans="1:5">
      <c r="A14" s="8"/>
      <c r="B14" s="4" t="s">
        <v>193</v>
      </c>
      <c r="C14" s="5" t="s">
        <v>236</v>
      </c>
      <c r="D14" s="5"/>
      <c r="E14" s="5" t="s">
        <v>195</v>
      </c>
    </row>
    <row r="15" ht="15.6" spans="1:5">
      <c r="A15" s="8"/>
      <c r="B15" s="4" t="s">
        <v>196</v>
      </c>
      <c r="C15" s="5" t="s">
        <v>252</v>
      </c>
      <c r="D15" s="5"/>
      <c r="E15" s="5" t="s">
        <v>195</v>
      </c>
    </row>
    <row r="16" ht="15.6" spans="1:5">
      <c r="A16" s="8" t="s">
        <v>201</v>
      </c>
      <c r="B16" s="4" t="s">
        <v>238</v>
      </c>
      <c r="C16" s="5" t="s">
        <v>253</v>
      </c>
      <c r="D16" s="5"/>
      <c r="E16" s="5" t="s">
        <v>254</v>
      </c>
    </row>
    <row r="17" ht="15.6" spans="1:5">
      <c r="A17" s="8"/>
      <c r="B17" s="4" t="s">
        <v>203</v>
      </c>
      <c r="C17" s="5" t="s">
        <v>255</v>
      </c>
      <c r="D17" s="5"/>
      <c r="E17" s="5" t="s">
        <v>195</v>
      </c>
    </row>
    <row r="18" ht="15.6" spans="1:5">
      <c r="A18" s="8"/>
      <c r="B18" s="4" t="s">
        <v>205</v>
      </c>
      <c r="C18" s="5" t="s">
        <v>256</v>
      </c>
      <c r="D18" s="5"/>
      <c r="E18" s="5" t="s">
        <v>195</v>
      </c>
    </row>
    <row r="19" ht="15.6" spans="1:5">
      <c r="A19" s="8" t="s">
        <v>210</v>
      </c>
      <c r="B19" s="4" t="s">
        <v>244</v>
      </c>
      <c r="C19" s="5" t="s">
        <v>257</v>
      </c>
      <c r="D19" s="5"/>
      <c r="E19" s="5" t="s">
        <v>195</v>
      </c>
    </row>
    <row r="20" ht="15.6" spans="1:5">
      <c r="A20" s="8"/>
      <c r="B20" s="4"/>
      <c r="C20" s="5" t="s">
        <v>258</v>
      </c>
      <c r="D20" s="5"/>
      <c r="E20" s="5" t="s">
        <v>195</v>
      </c>
    </row>
    <row r="21" ht="13.8" spans="1:5">
      <c r="A21" s="9"/>
      <c r="B21" s="9"/>
      <c r="C21" s="9"/>
      <c r="D21" s="9"/>
      <c r="E21" s="9"/>
    </row>
    <row r="22" ht="13.8" spans="1:5">
      <c r="A22" s="9"/>
      <c r="B22" s="9"/>
      <c r="C22" s="9"/>
      <c r="D22" s="9"/>
      <c r="E22" s="9"/>
    </row>
    <row r="23" ht="13.8" spans="1:5">
      <c r="A23" s="9"/>
      <c r="B23" s="9"/>
      <c r="C23" s="9"/>
      <c r="D23" s="9"/>
      <c r="E23" s="9"/>
    </row>
    <row r="24" ht="13.8" spans="1:5">
      <c r="A24" s="9"/>
      <c r="B24" s="9"/>
      <c r="C24" s="9"/>
      <c r="D24" s="9"/>
      <c r="E24" s="9"/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3:A15"/>
    <mergeCell ref="A16:A18"/>
    <mergeCell ref="A19:A20"/>
    <mergeCell ref="B19:B20"/>
    <mergeCell ref="A5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6" sqref="G16"/>
    </sheetView>
  </sheetViews>
  <sheetFormatPr defaultColWidth="8.88888888888889" defaultRowHeight="13.2" outlineLevelCol="4"/>
  <cols>
    <col min="1" max="1" width="16.3333333333333" style="1" customWidth="1"/>
    <col min="2" max="2" width="17.7777777777778" style="1" customWidth="1"/>
    <col min="3" max="3" width="27.1111111111111" style="1" customWidth="1"/>
    <col min="4" max="4" width="13.6666666666667" style="1" customWidth="1"/>
    <col min="5" max="5" width="21.2222222222222" style="1" customWidth="1"/>
  </cols>
  <sheetData>
    <row r="1" ht="22.2" spans="1:5">
      <c r="A1" s="2" t="s">
        <v>212</v>
      </c>
      <c r="B1" s="2"/>
      <c r="C1" s="2"/>
      <c r="D1" s="2"/>
      <c r="E1" s="2"/>
    </row>
    <row r="2" ht="15.6" spans="1:5">
      <c r="A2" s="3" t="s">
        <v>213</v>
      </c>
      <c r="B2" s="3"/>
      <c r="C2" s="3"/>
      <c r="D2" s="3"/>
      <c r="E2" s="3"/>
    </row>
    <row r="3" ht="15.6" spans="1:5">
      <c r="A3" s="4" t="s">
        <v>214</v>
      </c>
      <c r="B3" s="4"/>
      <c r="C3" s="5" t="s">
        <v>259</v>
      </c>
      <c r="D3" s="5"/>
      <c r="E3" s="5"/>
    </row>
    <row r="4" ht="15.6" spans="1:5">
      <c r="A4" s="4" t="s">
        <v>216</v>
      </c>
      <c r="B4" s="4"/>
      <c r="C4" s="4" t="s">
        <v>217</v>
      </c>
      <c r="D4" s="4" t="s">
        <v>218</v>
      </c>
      <c r="E4" s="5" t="s">
        <v>159</v>
      </c>
    </row>
    <row r="5" ht="15.6" spans="1:5">
      <c r="A5" s="4" t="s">
        <v>219</v>
      </c>
      <c r="B5" s="4"/>
      <c r="C5" s="4" t="s">
        <v>220</v>
      </c>
      <c r="D5" s="4" t="s">
        <v>260</v>
      </c>
      <c r="E5" s="4"/>
    </row>
    <row r="6" ht="15.6" spans="1:5">
      <c r="A6" s="4"/>
      <c r="B6" s="4"/>
      <c r="C6" s="4" t="s">
        <v>175</v>
      </c>
      <c r="D6" s="4" t="s">
        <v>260</v>
      </c>
      <c r="E6" s="4"/>
    </row>
    <row r="7" ht="15.6" spans="1:5">
      <c r="A7" s="4"/>
      <c r="B7" s="4"/>
      <c r="C7" s="5" t="s">
        <v>222</v>
      </c>
      <c r="D7" s="5" t="s">
        <v>223</v>
      </c>
      <c r="E7" s="5"/>
    </row>
    <row r="8" ht="15.6" spans="1:5">
      <c r="A8" s="4"/>
      <c r="B8" s="4"/>
      <c r="C8" s="5" t="s">
        <v>30</v>
      </c>
      <c r="D8" s="4" t="s">
        <v>223</v>
      </c>
      <c r="E8" s="4"/>
    </row>
    <row r="9" ht="15.6" spans="1:5">
      <c r="A9" s="6" t="s">
        <v>224</v>
      </c>
      <c r="B9" s="6"/>
      <c r="C9" s="6"/>
      <c r="D9" s="6"/>
      <c r="E9" s="6"/>
    </row>
    <row r="10" ht="15.6" spans="1:5">
      <c r="A10" s="5" t="s">
        <v>261</v>
      </c>
      <c r="B10" s="5"/>
      <c r="C10" s="5"/>
      <c r="D10" s="5"/>
      <c r="E10" s="5"/>
    </row>
    <row r="11" ht="15.6" spans="1:5">
      <c r="A11" s="7" t="s">
        <v>186</v>
      </c>
      <c r="B11" s="7" t="s">
        <v>187</v>
      </c>
      <c r="C11" s="7" t="s">
        <v>188</v>
      </c>
      <c r="D11" s="7"/>
      <c r="E11" s="7" t="s">
        <v>226</v>
      </c>
    </row>
    <row r="12" ht="15.6" spans="1:5">
      <c r="A12" s="8" t="s">
        <v>198</v>
      </c>
      <c r="B12" s="4" t="s">
        <v>227</v>
      </c>
      <c r="C12" s="5" t="s">
        <v>262</v>
      </c>
      <c r="D12" s="5"/>
      <c r="E12" s="5" t="s">
        <v>263</v>
      </c>
    </row>
    <row r="13" ht="15.6" spans="1:5">
      <c r="A13" s="8" t="s">
        <v>190</v>
      </c>
      <c r="B13" s="4" t="s">
        <v>233</v>
      </c>
      <c r="C13" s="5" t="s">
        <v>264</v>
      </c>
      <c r="D13" s="5"/>
      <c r="E13" s="5" t="s">
        <v>265</v>
      </c>
    </row>
    <row r="14" ht="15.6" spans="1:5">
      <c r="A14" s="8"/>
      <c r="B14" s="4" t="s">
        <v>193</v>
      </c>
      <c r="C14" s="5" t="s">
        <v>266</v>
      </c>
      <c r="D14" s="5"/>
      <c r="E14" s="5" t="s">
        <v>267</v>
      </c>
    </row>
    <row r="15" ht="15.6" spans="1:5">
      <c r="A15" s="8"/>
      <c r="B15" s="4" t="s">
        <v>196</v>
      </c>
      <c r="C15" s="5" t="s">
        <v>268</v>
      </c>
      <c r="D15" s="5"/>
      <c r="E15" s="5" t="s">
        <v>267</v>
      </c>
    </row>
    <row r="16" ht="15.6" spans="1:5">
      <c r="A16" s="8" t="s">
        <v>201</v>
      </c>
      <c r="B16" s="4" t="s">
        <v>238</v>
      </c>
      <c r="C16" s="5" t="s">
        <v>269</v>
      </c>
      <c r="D16" s="5"/>
      <c r="E16" s="5" t="s">
        <v>265</v>
      </c>
    </row>
    <row r="17" ht="15.6" spans="1:5">
      <c r="A17" s="8"/>
      <c r="B17" s="4" t="s">
        <v>203</v>
      </c>
      <c r="C17" s="5" t="s">
        <v>270</v>
      </c>
      <c r="D17" s="5"/>
      <c r="E17" s="5" t="s">
        <v>271</v>
      </c>
    </row>
    <row r="18" ht="15.6" spans="1:5">
      <c r="A18" s="8"/>
      <c r="B18" s="4" t="s">
        <v>205</v>
      </c>
      <c r="C18" s="5" t="s">
        <v>272</v>
      </c>
      <c r="D18" s="5"/>
      <c r="E18" s="5" t="s">
        <v>267</v>
      </c>
    </row>
    <row r="19" ht="15.6" spans="1:5">
      <c r="A19" s="8" t="s">
        <v>210</v>
      </c>
      <c r="B19" s="4" t="s">
        <v>244</v>
      </c>
      <c r="C19" s="5" t="s">
        <v>211</v>
      </c>
      <c r="D19" s="5"/>
      <c r="E19" s="5" t="s">
        <v>195</v>
      </c>
    </row>
    <row r="20" ht="13.8" spans="1:5">
      <c r="A20" s="9"/>
      <c r="B20" s="9"/>
      <c r="C20" s="9"/>
      <c r="D20" s="9"/>
      <c r="E20" s="9"/>
    </row>
    <row r="21" ht="13.8" spans="1:5">
      <c r="A21" s="9"/>
      <c r="B21" s="9"/>
      <c r="C21" s="9"/>
      <c r="D21" s="9"/>
      <c r="E21" s="9"/>
    </row>
    <row r="22" ht="13.8" spans="1:5">
      <c r="A22" s="9"/>
      <c r="B22" s="9"/>
      <c r="C22" s="9"/>
      <c r="D22" s="9"/>
      <c r="E22" s="9"/>
    </row>
    <row r="23" ht="13.8" spans="1:5">
      <c r="A23" s="9"/>
      <c r="B23" s="9"/>
      <c r="C23" s="9"/>
      <c r="D23" s="9"/>
      <c r="E23" s="9"/>
    </row>
    <row r="24" ht="13.8" spans="1:5">
      <c r="A24" s="9"/>
      <c r="B24" s="9"/>
      <c r="C24" s="9"/>
      <c r="D24" s="9"/>
      <c r="E24" s="9"/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5"/>
    <mergeCell ref="A16:A18"/>
    <mergeCell ref="A5:B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12" sqref="H12"/>
    </sheetView>
  </sheetViews>
  <sheetFormatPr defaultColWidth="8.88888888888889" defaultRowHeight="13.2" outlineLevelCol="4"/>
  <cols>
    <col min="1" max="1" width="16.2222222222222" style="1" customWidth="1"/>
    <col min="2" max="2" width="19.2222222222222" style="1" customWidth="1"/>
    <col min="3" max="3" width="26.8888888888889" style="1" customWidth="1"/>
    <col min="4" max="4" width="14" style="1" customWidth="1"/>
    <col min="5" max="5" width="24.1111111111111" style="1" customWidth="1"/>
  </cols>
  <sheetData>
    <row r="1" ht="22.2" spans="1:5">
      <c r="A1" s="2" t="s">
        <v>212</v>
      </c>
      <c r="B1" s="2"/>
      <c r="C1" s="2"/>
      <c r="D1" s="2"/>
      <c r="E1" s="2"/>
    </row>
    <row r="2" ht="15.6" spans="1:5">
      <c r="A2" s="3" t="s">
        <v>213</v>
      </c>
      <c r="B2" s="3"/>
      <c r="C2" s="3"/>
      <c r="D2" s="3"/>
      <c r="E2" s="3"/>
    </row>
    <row r="3" ht="15.6" spans="1:5">
      <c r="A3" s="4" t="s">
        <v>214</v>
      </c>
      <c r="B3" s="4"/>
      <c r="C3" s="5" t="s">
        <v>273</v>
      </c>
      <c r="D3" s="5"/>
      <c r="E3" s="5"/>
    </row>
    <row r="4" ht="15.6" spans="1:5">
      <c r="A4" s="4" t="s">
        <v>216</v>
      </c>
      <c r="B4" s="4"/>
      <c r="C4" s="4" t="s">
        <v>217</v>
      </c>
      <c r="D4" s="4" t="s">
        <v>218</v>
      </c>
      <c r="E4" s="5" t="s">
        <v>159</v>
      </c>
    </row>
    <row r="5" ht="15.6" spans="1:5">
      <c r="A5" s="4" t="s">
        <v>219</v>
      </c>
      <c r="B5" s="4"/>
      <c r="C5" s="4" t="s">
        <v>220</v>
      </c>
      <c r="D5" s="4" t="s">
        <v>274</v>
      </c>
      <c r="E5" s="4"/>
    </row>
    <row r="6" ht="15.6" spans="1:5">
      <c r="A6" s="4"/>
      <c r="B6" s="4"/>
      <c r="C6" s="4" t="s">
        <v>175</v>
      </c>
      <c r="D6" s="4" t="s">
        <v>274</v>
      </c>
      <c r="E6" s="4"/>
    </row>
    <row r="7" ht="15.6" spans="1:5">
      <c r="A7" s="4"/>
      <c r="B7" s="4"/>
      <c r="C7" s="5" t="s">
        <v>222</v>
      </c>
      <c r="D7" s="5" t="s">
        <v>223</v>
      </c>
      <c r="E7" s="5"/>
    </row>
    <row r="8" ht="15.6" spans="1:5">
      <c r="A8" s="4"/>
      <c r="B8" s="4"/>
      <c r="C8" s="5" t="s">
        <v>30</v>
      </c>
      <c r="D8" s="4" t="s">
        <v>223</v>
      </c>
      <c r="E8" s="4"/>
    </row>
    <row r="9" ht="15.6" spans="1:5">
      <c r="A9" s="6" t="s">
        <v>224</v>
      </c>
      <c r="B9" s="6"/>
      <c r="C9" s="6"/>
      <c r="D9" s="6"/>
      <c r="E9" s="6"/>
    </row>
    <row r="10" ht="15.6" spans="1:5">
      <c r="A10" s="5" t="s">
        <v>275</v>
      </c>
      <c r="B10" s="5"/>
      <c r="C10" s="5"/>
      <c r="D10" s="5"/>
      <c r="E10" s="5"/>
    </row>
    <row r="11" ht="15.6" spans="1:5">
      <c r="A11" s="7" t="s">
        <v>186</v>
      </c>
      <c r="B11" s="7" t="s">
        <v>187</v>
      </c>
      <c r="C11" s="7" t="s">
        <v>188</v>
      </c>
      <c r="D11" s="7"/>
      <c r="E11" s="7" t="s">
        <v>226</v>
      </c>
    </row>
    <row r="12" ht="15.6" spans="1:5">
      <c r="A12" s="8" t="s">
        <v>198</v>
      </c>
      <c r="B12" s="4" t="s">
        <v>227</v>
      </c>
      <c r="C12" s="5" t="s">
        <v>228</v>
      </c>
      <c r="D12" s="5"/>
      <c r="E12" s="5" t="s">
        <v>276</v>
      </c>
    </row>
    <row r="13" ht="15.6" spans="1:5">
      <c r="A13" s="8" t="s">
        <v>190</v>
      </c>
      <c r="B13" s="4" t="s">
        <v>233</v>
      </c>
      <c r="C13" s="5" t="s">
        <v>277</v>
      </c>
      <c r="D13" s="5"/>
      <c r="E13" s="5" t="s">
        <v>278</v>
      </c>
    </row>
    <row r="14" ht="15.6" spans="1:5">
      <c r="A14" s="8"/>
      <c r="B14" s="4" t="s">
        <v>193</v>
      </c>
      <c r="C14" s="5" t="s">
        <v>279</v>
      </c>
      <c r="D14" s="5"/>
      <c r="E14" s="5" t="s">
        <v>267</v>
      </c>
    </row>
    <row r="15" ht="15.6" spans="1:5">
      <c r="A15" s="8"/>
      <c r="B15" s="4" t="s">
        <v>196</v>
      </c>
      <c r="C15" s="5" t="s">
        <v>280</v>
      </c>
      <c r="D15" s="5"/>
      <c r="E15" s="5" t="s">
        <v>240</v>
      </c>
    </row>
    <row r="16" ht="15.6" spans="1:5">
      <c r="A16" s="8" t="s">
        <v>201</v>
      </c>
      <c r="B16" s="4" t="s">
        <v>238</v>
      </c>
      <c r="C16" s="5" t="s">
        <v>281</v>
      </c>
      <c r="D16" s="5"/>
      <c r="E16" s="5" t="s">
        <v>265</v>
      </c>
    </row>
    <row r="17" ht="15.6" spans="1:5">
      <c r="A17" s="8"/>
      <c r="B17" s="4" t="s">
        <v>203</v>
      </c>
      <c r="C17" s="5" t="s">
        <v>282</v>
      </c>
      <c r="D17" s="5"/>
      <c r="E17" s="5" t="s">
        <v>271</v>
      </c>
    </row>
    <row r="18" ht="15.6" spans="1:5">
      <c r="A18" s="8"/>
      <c r="B18" s="4" t="s">
        <v>205</v>
      </c>
      <c r="C18" s="5" t="s">
        <v>272</v>
      </c>
      <c r="D18" s="5"/>
      <c r="E18" s="5" t="s">
        <v>267</v>
      </c>
    </row>
    <row r="19" ht="15.6" spans="1:5">
      <c r="A19" s="8" t="s">
        <v>210</v>
      </c>
      <c r="B19" s="4" t="s">
        <v>244</v>
      </c>
      <c r="C19" s="5" t="s">
        <v>258</v>
      </c>
      <c r="D19" s="5"/>
      <c r="E19" s="5" t="s">
        <v>195</v>
      </c>
    </row>
    <row r="20" ht="13.8" spans="1:5">
      <c r="A20" s="9"/>
      <c r="B20" s="9"/>
      <c r="C20" s="9"/>
      <c r="D20" s="9"/>
      <c r="E20" s="9"/>
    </row>
    <row r="21" ht="13.8" spans="1:5">
      <c r="A21" s="9"/>
      <c r="B21" s="9"/>
      <c r="C21" s="9"/>
      <c r="D21" s="9"/>
      <c r="E21" s="9"/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5"/>
    <mergeCell ref="A16:A18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0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0.5740740740741" style="19" customWidth="1"/>
    <col min="2" max="2" width="30.287037037037" style="19" customWidth="1"/>
    <col min="3" max="15" width="14.712962962963" style="19" customWidth="1"/>
    <col min="16" max="16" width="9.14814814814815" style="19" customWidth="1"/>
  </cols>
  <sheetData>
    <row r="1" s="19" customFormat="1" ht="21" customHeight="1"/>
    <row r="2" s="19" customFormat="1" ht="29.25" customHeight="1" spans="1: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="19" customFormat="1" ht="27.75" customHeight="1" spans="1:15">
      <c r="A3" s="35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32" t="s">
        <v>2</v>
      </c>
    </row>
    <row r="4" s="19" customFormat="1" ht="17.25" customHeight="1" spans="1:15">
      <c r="A4" s="22" t="s">
        <v>27</v>
      </c>
      <c r="B4" s="22" t="s">
        <v>28</v>
      </c>
      <c r="C4" s="69" t="s">
        <v>29</v>
      </c>
      <c r="D4" s="42" t="s">
        <v>30</v>
      </c>
      <c r="E4" s="22" t="s">
        <v>31</v>
      </c>
      <c r="F4" s="22"/>
      <c r="G4" s="22"/>
      <c r="H4" s="22"/>
      <c r="I4" s="68" t="s">
        <v>32</v>
      </c>
      <c r="J4" s="68" t="s">
        <v>33</v>
      </c>
      <c r="K4" s="68" t="s">
        <v>34</v>
      </c>
      <c r="L4" s="68" t="s">
        <v>35</v>
      </c>
      <c r="M4" s="68" t="s">
        <v>36</v>
      </c>
      <c r="N4" s="68" t="s">
        <v>37</v>
      </c>
      <c r="O4" s="42" t="s">
        <v>38</v>
      </c>
    </row>
    <row r="5" s="19" customFormat="1" ht="58.5" customHeight="1" spans="1:15">
      <c r="A5" s="22"/>
      <c r="B5" s="22"/>
      <c r="C5" s="70"/>
      <c r="D5" s="42"/>
      <c r="E5" s="42" t="s">
        <v>39</v>
      </c>
      <c r="F5" s="42" t="s">
        <v>40</v>
      </c>
      <c r="G5" s="42" t="s">
        <v>41</v>
      </c>
      <c r="H5" s="42" t="s">
        <v>42</v>
      </c>
      <c r="I5" s="68"/>
      <c r="J5" s="68"/>
      <c r="K5" s="68"/>
      <c r="L5" s="68"/>
      <c r="M5" s="68"/>
      <c r="N5" s="68"/>
      <c r="O5" s="42"/>
    </row>
    <row r="6" s="19" customFormat="1" ht="21" customHeight="1" spans="1:15">
      <c r="A6" s="51" t="s">
        <v>43</v>
      </c>
      <c r="B6" s="51" t="s">
        <v>43</v>
      </c>
      <c r="C6" s="51">
        <v>1</v>
      </c>
      <c r="D6" s="51">
        <f>C6+1</f>
        <v>2</v>
      </c>
      <c r="E6" s="51">
        <f>D6+1</f>
        <v>3</v>
      </c>
      <c r="F6" s="51">
        <f>E6+1</f>
        <v>4</v>
      </c>
      <c r="G6" s="51">
        <f>F6+1</f>
        <v>5</v>
      </c>
      <c r="H6" s="51">
        <v>2</v>
      </c>
      <c r="I6" s="51">
        <f t="shared" ref="I6:O6" si="0">H6+1</f>
        <v>3</v>
      </c>
      <c r="J6" s="51">
        <f t="shared" si="0"/>
        <v>4</v>
      </c>
      <c r="K6" s="51">
        <f t="shared" si="0"/>
        <v>5</v>
      </c>
      <c r="L6" s="51">
        <f t="shared" si="0"/>
        <v>6</v>
      </c>
      <c r="M6" s="51">
        <f t="shared" si="0"/>
        <v>7</v>
      </c>
      <c r="N6" s="51">
        <f t="shared" si="0"/>
        <v>8</v>
      </c>
      <c r="O6" s="51">
        <f t="shared" si="0"/>
        <v>9</v>
      </c>
    </row>
    <row r="7" s="19" customFormat="1" ht="27" customHeight="1" spans="1:15">
      <c r="A7" s="23"/>
      <c r="B7" s="71" t="s">
        <v>29</v>
      </c>
      <c r="C7" s="47">
        <v>561.7467</v>
      </c>
      <c r="D7" s="47"/>
      <c r="E7" s="47">
        <v>549.8467</v>
      </c>
      <c r="F7" s="47">
        <v>349.8467</v>
      </c>
      <c r="G7" s="37">
        <v>200</v>
      </c>
      <c r="H7" s="37"/>
      <c r="I7" s="47"/>
      <c r="J7" s="47"/>
      <c r="K7" s="47"/>
      <c r="L7" s="47"/>
      <c r="M7" s="47">
        <v>6.9</v>
      </c>
      <c r="N7" s="47">
        <v>5</v>
      </c>
      <c r="O7" s="47"/>
    </row>
    <row r="8" s="19" customFormat="1" ht="27" customHeight="1" spans="1:15">
      <c r="A8" s="23" t="s">
        <v>44</v>
      </c>
      <c r="B8" s="71" t="s">
        <v>45</v>
      </c>
      <c r="C8" s="47">
        <v>355.3603</v>
      </c>
      <c r="D8" s="47"/>
      <c r="E8" s="47">
        <v>343.4603</v>
      </c>
      <c r="F8" s="47">
        <v>343.4603</v>
      </c>
      <c r="G8" s="37"/>
      <c r="H8" s="37"/>
      <c r="I8" s="47"/>
      <c r="J8" s="47"/>
      <c r="K8" s="47"/>
      <c r="L8" s="47"/>
      <c r="M8" s="47">
        <v>6.9</v>
      </c>
      <c r="N8" s="47">
        <v>5</v>
      </c>
      <c r="O8" s="47"/>
    </row>
    <row r="9" s="19" customFormat="1" ht="27" customHeight="1" spans="1:15">
      <c r="A9" s="23" t="s">
        <v>46</v>
      </c>
      <c r="B9" s="71" t="s">
        <v>47</v>
      </c>
      <c r="C9" s="47">
        <v>355.3603</v>
      </c>
      <c r="D9" s="47"/>
      <c r="E9" s="47">
        <v>343.4603</v>
      </c>
      <c r="F9" s="47">
        <v>343.4603</v>
      </c>
      <c r="G9" s="37"/>
      <c r="H9" s="37"/>
      <c r="I9" s="47"/>
      <c r="J9" s="47"/>
      <c r="K9" s="47"/>
      <c r="L9" s="47"/>
      <c r="M9" s="47">
        <v>6.9</v>
      </c>
      <c r="N9" s="47">
        <v>5</v>
      </c>
      <c r="O9" s="47"/>
    </row>
    <row r="10" s="19" customFormat="1" ht="27" customHeight="1" spans="1:15">
      <c r="A10" s="23" t="s">
        <v>48</v>
      </c>
      <c r="B10" s="71" t="s">
        <v>49</v>
      </c>
      <c r="C10" s="47">
        <v>355.3603</v>
      </c>
      <c r="D10" s="47"/>
      <c r="E10" s="47">
        <v>343.4603</v>
      </c>
      <c r="F10" s="47">
        <v>343.4603</v>
      </c>
      <c r="G10" s="37"/>
      <c r="H10" s="37"/>
      <c r="I10" s="47"/>
      <c r="J10" s="47"/>
      <c r="K10" s="47"/>
      <c r="L10" s="47"/>
      <c r="M10" s="47">
        <v>6.9</v>
      </c>
      <c r="N10" s="47">
        <v>5</v>
      </c>
      <c r="O10" s="47"/>
    </row>
    <row r="11" s="19" customFormat="1" ht="27" customHeight="1" spans="1:15">
      <c r="A11" s="23" t="s">
        <v>50</v>
      </c>
      <c r="B11" s="71" t="s">
        <v>51</v>
      </c>
      <c r="C11" s="47">
        <v>6.3864</v>
      </c>
      <c r="D11" s="47"/>
      <c r="E11" s="47">
        <v>6.3864</v>
      </c>
      <c r="F11" s="47">
        <v>6.3864</v>
      </c>
      <c r="G11" s="37"/>
      <c r="H11" s="37"/>
      <c r="I11" s="47"/>
      <c r="J11" s="47"/>
      <c r="K11" s="47"/>
      <c r="L11" s="47"/>
      <c r="M11" s="47"/>
      <c r="N11" s="47"/>
      <c r="O11" s="47"/>
    </row>
    <row r="12" s="19" customFormat="1" ht="27" customHeight="1" spans="1:15">
      <c r="A12" s="23" t="s">
        <v>46</v>
      </c>
      <c r="B12" s="71" t="s">
        <v>52</v>
      </c>
      <c r="C12" s="47">
        <v>6.3864</v>
      </c>
      <c r="D12" s="47"/>
      <c r="E12" s="47">
        <v>6.3864</v>
      </c>
      <c r="F12" s="47">
        <v>6.3864</v>
      </c>
      <c r="G12" s="37"/>
      <c r="H12" s="37"/>
      <c r="I12" s="47"/>
      <c r="J12" s="47"/>
      <c r="K12" s="47"/>
      <c r="L12" s="47"/>
      <c r="M12" s="47"/>
      <c r="N12" s="47"/>
      <c r="O12" s="47"/>
    </row>
    <row r="13" s="19" customFormat="1" ht="27" customHeight="1" spans="1:15">
      <c r="A13" s="23" t="s">
        <v>53</v>
      </c>
      <c r="B13" s="71" t="s">
        <v>54</v>
      </c>
      <c r="C13" s="47">
        <v>6.3864</v>
      </c>
      <c r="D13" s="47"/>
      <c r="E13" s="47">
        <v>6.3864</v>
      </c>
      <c r="F13" s="47">
        <v>6.3864</v>
      </c>
      <c r="G13" s="37"/>
      <c r="H13" s="37"/>
      <c r="I13" s="47"/>
      <c r="J13" s="47"/>
      <c r="K13" s="47"/>
      <c r="L13" s="47"/>
      <c r="M13" s="47"/>
      <c r="N13" s="47"/>
      <c r="O13" s="47"/>
    </row>
    <row r="14" s="19" customFormat="1" ht="27" customHeight="1" spans="1:15">
      <c r="A14" s="23" t="s">
        <v>55</v>
      </c>
      <c r="B14" s="71" t="s">
        <v>56</v>
      </c>
      <c r="C14" s="47">
        <v>200</v>
      </c>
      <c r="D14" s="47"/>
      <c r="E14" s="47">
        <v>200</v>
      </c>
      <c r="F14" s="47"/>
      <c r="G14" s="37">
        <v>200</v>
      </c>
      <c r="H14" s="37"/>
      <c r="I14" s="47"/>
      <c r="J14" s="47"/>
      <c r="K14" s="47"/>
      <c r="L14" s="47"/>
      <c r="M14" s="47"/>
      <c r="N14" s="47"/>
      <c r="O14" s="47"/>
    </row>
    <row r="15" s="19" customFormat="1" ht="27" customHeight="1" spans="1:15">
      <c r="A15" s="23" t="s">
        <v>57</v>
      </c>
      <c r="B15" s="71" t="s">
        <v>58</v>
      </c>
      <c r="C15" s="47">
        <v>200</v>
      </c>
      <c r="D15" s="47"/>
      <c r="E15" s="47">
        <v>200</v>
      </c>
      <c r="F15" s="47"/>
      <c r="G15" s="37">
        <v>200</v>
      </c>
      <c r="H15" s="37"/>
      <c r="I15" s="47"/>
      <c r="J15" s="47"/>
      <c r="K15" s="47"/>
      <c r="L15" s="47"/>
      <c r="M15" s="47"/>
      <c r="N15" s="47"/>
      <c r="O15" s="47"/>
    </row>
    <row r="16" s="19" customFormat="1" ht="27" customHeight="1" spans="1:15">
      <c r="A16" s="23" t="s">
        <v>59</v>
      </c>
      <c r="B16" s="71" t="s">
        <v>60</v>
      </c>
      <c r="C16" s="47">
        <v>200</v>
      </c>
      <c r="D16" s="47"/>
      <c r="E16" s="47">
        <v>200</v>
      </c>
      <c r="F16" s="47"/>
      <c r="G16" s="37">
        <v>200</v>
      </c>
      <c r="H16" s="37"/>
      <c r="I16" s="47"/>
      <c r="J16" s="47"/>
      <c r="K16" s="47"/>
      <c r="L16" s="47"/>
      <c r="M16" s="47"/>
      <c r="N16" s="47"/>
      <c r="O16" s="47"/>
    </row>
    <row r="17" s="19" customFormat="1" ht="21" customHeight="1"/>
    <row r="18" s="19" customFormat="1" ht="21" customHeight="1"/>
    <row r="19" s="19" customFormat="1" ht="21" customHeight="1"/>
    <row r="20" s="19" customFormat="1" ht="21" customHeight="1"/>
    <row r="21" s="19" customFormat="1" ht="21" customHeight="1"/>
    <row r="22" s="19" customFormat="1" ht="21" customHeight="1"/>
    <row r="23" s="19" customFormat="1" ht="21" customHeight="1"/>
    <row r="24" s="19" customFormat="1" ht="21" customHeight="1"/>
    <row r="25" s="19" customFormat="1" ht="21" customHeight="1"/>
    <row r="26" s="19" customFormat="1" ht="21" customHeight="1"/>
    <row r="27" s="19" customFormat="1" ht="21" customHeight="1"/>
    <row r="28" s="19" customFormat="1" ht="21" customHeight="1"/>
    <row r="29" s="19" customFormat="1" ht="21" customHeight="1"/>
    <row r="30" s="19" customFormat="1" ht="14.4"/>
    <row r="31" s="19" customFormat="1" ht="14.4"/>
    <row r="32" s="19" customFormat="1" ht="14.4"/>
    <row r="33" s="19" customFormat="1" ht="14.4"/>
    <row r="34" s="19" customFormat="1" ht="14.4"/>
    <row r="35" s="19" customFormat="1" ht="14.4"/>
    <row r="36" s="19" customFormat="1" ht="14.4"/>
    <row r="37" s="19" customFormat="1" ht="14.4"/>
    <row r="38" s="19" customFormat="1" ht="14.4"/>
    <row r="39" s="19" customFormat="1" ht="14.4"/>
    <row r="40" s="19" customFormat="1" ht="14.4"/>
    <row r="41" s="19" customFormat="1" ht="14.4"/>
    <row r="42" s="19" customFormat="1" ht="14.4"/>
    <row r="43" s="19" customFormat="1" ht="14.4"/>
    <row r="44" s="19" customFormat="1" ht="14.4"/>
    <row r="45" s="19" customFormat="1" ht="14.4"/>
    <row r="46" s="19" customFormat="1" ht="14.4"/>
    <row r="47" s="19" customFormat="1" ht="14.4"/>
    <row r="48" s="19" customFormat="1" ht="14.4"/>
    <row r="49" s="19" customFormat="1" ht="14.4"/>
    <row r="50" s="19" customFormat="1" ht="14.4"/>
    <row r="51" s="19" customFormat="1" ht="14.4"/>
    <row r="52" s="19" customFormat="1" ht="14.4"/>
    <row r="53" s="19" customFormat="1" ht="14.4"/>
    <row r="54" s="19" customFormat="1" ht="14.4"/>
    <row r="55" s="19" customFormat="1" ht="14.4"/>
    <row r="56" s="19" customFormat="1" ht="14.4"/>
    <row r="57" s="19" customFormat="1" ht="14.4"/>
    <row r="58" s="19" customFormat="1" ht="14.4"/>
    <row r="59" s="19" customFormat="1" ht="14.4"/>
    <row r="60" s="19" customFormat="1" ht="14.4"/>
    <row r="61" s="19" customFormat="1" ht="14.4"/>
    <row r="62" s="19" customFormat="1" ht="14.4"/>
    <row r="63" s="19" customFormat="1" ht="14.4"/>
    <row r="64" s="19" customFormat="1" ht="14.4"/>
    <row r="65" s="19" customFormat="1" ht="14.4"/>
    <row r="66" s="19" customFormat="1" ht="14.4"/>
    <row r="67" s="19" customFormat="1" ht="14.4"/>
    <row r="68" s="19" customFormat="1" ht="14.4"/>
    <row r="69" s="19" customFormat="1" ht="14.4"/>
    <row r="70" s="19" customFormat="1" ht="14.4"/>
    <row r="71" s="19" customFormat="1" ht="14.4"/>
    <row r="72" s="19" customFormat="1" ht="14.4"/>
    <row r="73" s="19" customFormat="1" ht="14.4"/>
    <row r="74" s="19" customFormat="1" ht="14.4"/>
    <row r="75" s="19" customFormat="1" ht="14.4"/>
    <row r="76" s="19" customFormat="1" ht="14.4"/>
    <row r="77" s="19" customFormat="1" ht="14.4"/>
    <row r="78" s="19" customFormat="1" ht="14.4"/>
    <row r="79" s="19" customFormat="1" ht="14.4"/>
    <row r="80" s="19" customFormat="1" ht="14.4"/>
    <row r="81" s="19" customFormat="1" ht="14.4"/>
    <row r="82" s="19" customFormat="1" ht="14.4"/>
    <row r="83" s="19" customFormat="1" ht="14.4"/>
    <row r="84" s="19" customFormat="1" ht="14.4"/>
    <row r="85" s="19" customFormat="1" ht="14.4"/>
    <row r="86" s="19" customFormat="1" ht="14.4"/>
    <row r="87" s="19" customFormat="1" ht="14.4"/>
    <row r="88" s="19" customFormat="1" ht="14.4"/>
    <row r="89" s="19" customFormat="1" ht="14.4"/>
    <row r="90" s="19" customFormat="1" ht="14.4"/>
    <row r="91" s="19" customFormat="1" ht="14.4"/>
    <row r="92" s="19" customFormat="1" ht="14.4"/>
    <row r="93" s="19" customFormat="1" ht="14.4"/>
    <row r="94" s="19" customFormat="1" ht="14.4"/>
    <row r="95" s="19" customFormat="1" ht="14.4"/>
    <row r="96" s="19" customFormat="1" ht="14.4"/>
    <row r="97" s="19" customFormat="1" ht="14.4"/>
    <row r="98" s="19" customFormat="1" ht="14.4"/>
    <row r="99" s="19" customFormat="1" ht="14.4"/>
    <row r="100" s="19" customFormat="1" ht="14.4"/>
    <row r="101" s="19" customFormat="1" ht="14.4"/>
    <row r="102" s="19" customFormat="1" ht="14.4"/>
    <row r="103" s="19" customFormat="1" ht="14.4"/>
    <row r="104" s="19" customFormat="1" ht="14.4"/>
    <row r="105" s="19" customFormat="1" ht="14.4"/>
    <row r="106" s="19" customFormat="1" ht="14.4"/>
    <row r="107" s="19" customFormat="1" ht="14.4"/>
    <row r="108" s="19" customFormat="1" ht="14.4"/>
    <row r="109" s="19" customFormat="1" ht="14.4"/>
    <row r="110" s="19" customFormat="1" ht="14.4"/>
    <row r="111" s="19" customFormat="1" ht="14.4"/>
    <row r="112" s="19" customFormat="1" ht="14.4"/>
    <row r="113" s="19" customFormat="1" ht="14.4"/>
    <row r="114" s="19" customFormat="1" ht="14.4"/>
    <row r="115" s="19" customFormat="1" ht="14.4"/>
    <row r="116" s="19" customFormat="1" ht="14.4"/>
    <row r="117" s="19" customFormat="1" ht="14.4"/>
    <row r="118" s="19" customFormat="1" ht="14.4"/>
    <row r="119" s="19" customFormat="1" ht="14.4"/>
    <row r="120" s="19" customFormat="1" ht="14.4"/>
    <row r="121" s="19" customFormat="1" ht="14.4"/>
    <row r="122" s="19" customFormat="1" ht="14.4"/>
    <row r="123" s="19" customFormat="1" ht="14.4"/>
    <row r="124" s="19" customFormat="1" ht="14.4"/>
    <row r="125" s="19" customFormat="1" ht="14.4"/>
    <row r="126" s="19" customFormat="1" ht="14.4"/>
    <row r="127" s="19" customFormat="1" ht="14.4"/>
    <row r="128" s="19" customFormat="1" ht="14.4"/>
    <row r="129" s="19" customFormat="1" ht="14.4"/>
    <row r="130" s="19" customFormat="1" ht="14.4"/>
    <row r="131" s="19" customFormat="1" ht="14.4"/>
    <row r="132" s="19" customFormat="1" ht="14.4"/>
    <row r="133" s="19" customFormat="1" ht="14.4"/>
    <row r="134" s="19" customFormat="1" ht="14.4"/>
    <row r="135" s="19" customFormat="1" ht="14.4"/>
    <row r="136" s="19" customFormat="1" ht="14.4"/>
    <row r="137" s="19" customFormat="1" ht="14.4"/>
    <row r="138" s="19" customFormat="1" ht="14.4"/>
    <row r="139" s="19" customFormat="1" ht="14.4"/>
    <row r="140" s="19" customFormat="1" ht="14.4"/>
    <row r="141" s="19" customFormat="1" ht="14.4"/>
    <row r="142" s="19" customFormat="1" ht="14.4"/>
    <row r="143" s="19" customFormat="1" ht="14.4"/>
    <row r="144" s="19" customFormat="1" ht="14.4"/>
    <row r="145" s="19" customFormat="1" ht="14.4"/>
    <row r="146" s="19" customFormat="1" ht="14.4"/>
    <row r="147" s="19" customFormat="1" ht="14.4"/>
    <row r="148" s="19" customFormat="1" ht="14.4"/>
    <row r="149" s="19" customFormat="1" ht="14.4"/>
    <row r="150" s="19" customFormat="1" ht="14.4"/>
    <row r="151" s="19" customFormat="1" ht="14.4"/>
    <row r="152" s="19" customFormat="1" ht="14.4"/>
    <row r="153" s="19" customFormat="1" ht="14.4"/>
    <row r="154" s="19" customFormat="1" ht="14.4"/>
    <row r="155" s="19" customFormat="1" ht="14.4"/>
    <row r="156" s="19" customFormat="1" ht="14.4"/>
    <row r="157" s="19" customFormat="1" ht="14.4"/>
    <row r="158" s="19" customFormat="1" ht="14.4"/>
    <row r="159" s="19" customFormat="1" ht="14.4"/>
    <row r="160" s="19" customFormat="1" ht="14.4"/>
    <row r="161" s="19" customFormat="1" ht="14.4"/>
    <row r="162" s="19" customFormat="1" ht="14.4"/>
    <row r="163" s="19" customFormat="1" ht="14.4"/>
    <row r="164" s="19" customFormat="1" ht="14.4"/>
    <row r="165" s="19" customFormat="1" ht="14.4"/>
    <row r="166" s="19" customFormat="1" ht="14.4"/>
    <row r="167" s="19" customFormat="1" ht="14.4"/>
    <row r="168" s="19" customFormat="1" ht="14.4"/>
    <row r="169" s="19" customFormat="1" ht="14.4"/>
    <row r="170" s="19" customFormat="1" ht="14.4"/>
    <row r="171" s="19" customFormat="1" ht="14.4"/>
    <row r="172" s="19" customFormat="1" ht="14.4"/>
    <row r="173" s="19" customFormat="1" ht="14.4"/>
    <row r="174" s="19" customFormat="1" ht="14.4"/>
    <row r="175" s="19" customFormat="1" ht="14.4"/>
    <row r="176" s="19" customFormat="1" ht="14.4"/>
    <row r="177" s="19" customFormat="1" ht="14.4"/>
    <row r="178" s="19" customFormat="1" ht="14.4"/>
    <row r="179" s="19" customFormat="1" ht="14.4"/>
    <row r="180" s="19" customFormat="1" ht="14.4"/>
    <row r="181" s="19" customFormat="1" ht="14.4"/>
    <row r="182" s="19" customFormat="1" ht="14.4"/>
    <row r="183" s="19" customFormat="1" ht="14.4"/>
    <row r="184" s="19" customFormat="1" ht="14.4"/>
    <row r="185" s="19" customFormat="1" ht="14.4"/>
    <row r="186" s="19" customFormat="1" ht="14.4"/>
    <row r="187" s="19" customFormat="1" ht="14.4"/>
    <row r="188" s="19" customFormat="1" ht="14.4"/>
    <row r="189" s="19" customFormat="1" ht="14.4"/>
    <row r="190" s="19" customFormat="1" ht="14.4"/>
    <row r="191" s="19" customFormat="1" ht="14.4"/>
    <row r="192" s="19" customFormat="1" ht="14.4"/>
    <row r="193" s="19" customFormat="1" ht="14.4"/>
    <row r="194" s="19" customFormat="1" ht="14.4"/>
    <row r="195" s="19" customFormat="1" ht="14.4"/>
    <row r="196" s="19" customFormat="1" ht="14.4"/>
    <row r="197" s="19" customFormat="1" ht="14.4"/>
    <row r="198" s="19" customFormat="1" ht="14.4"/>
    <row r="199" s="19" customFormat="1" ht="14.4"/>
    <row r="200" s="19" customFormat="1" ht="14.4"/>
    <row r="201" s="19" customFormat="1" ht="14.4"/>
    <row r="202" s="19" customFormat="1" ht="14.4"/>
    <row r="203" s="19" customFormat="1" ht="14.4"/>
    <row r="204" s="19" customFormat="1" ht="14.4"/>
    <row r="205" s="19" customFormat="1" ht="14.4"/>
    <row r="206" s="19" customFormat="1" ht="14.4"/>
    <row r="207" s="19" customFormat="1" ht="14.4"/>
    <row r="208" s="19" customFormat="1" ht="14.4"/>
    <row r="209" s="19" customFormat="1" ht="14.4"/>
    <row r="210" s="19" customFormat="1" ht="14.4"/>
    <row r="211" s="19" customFormat="1" ht="14.4"/>
    <row r="212" s="19" customFormat="1" ht="14.4"/>
    <row r="213" s="19" customFormat="1" ht="14.4"/>
    <row r="214" s="19" customFormat="1" ht="14.4"/>
    <row r="215" s="19" customFormat="1" ht="14.4"/>
    <row r="216" s="19" customFormat="1" ht="14.4"/>
    <row r="217" s="19" customFormat="1" ht="14.4"/>
    <row r="218" s="19" customFormat="1" ht="14.4"/>
    <row r="219" s="19" customFormat="1" ht="14.4"/>
    <row r="220" s="19" customFormat="1" ht="14.4"/>
    <row r="221" s="19" customFormat="1" ht="14.4"/>
    <row r="222" s="19" customFormat="1" ht="14.4"/>
    <row r="223" s="19" customFormat="1" ht="14.4"/>
    <row r="224" s="19" customFormat="1" ht="14.4"/>
    <row r="225" s="19" customFormat="1" ht="14.4"/>
    <row r="226" s="19" customFormat="1" ht="14.4"/>
    <row r="227" s="19" customFormat="1" ht="14.4"/>
    <row r="228" s="19" customFormat="1" ht="14.4"/>
    <row r="229" s="19" customFormat="1" ht="14.4"/>
    <row r="230" s="19" customFormat="1" ht="14.4"/>
    <row r="231" s="19" customFormat="1" ht="14.4"/>
    <row r="232" s="19" customFormat="1" ht="14.4"/>
    <row r="233" s="19" customFormat="1" ht="14.4"/>
    <row r="234" s="19" customFormat="1" ht="14.4"/>
    <row r="235" s="19" customFormat="1" ht="14.4"/>
    <row r="236" s="19" customFormat="1" ht="14.4"/>
    <row r="237" s="19" customFormat="1" ht="14.4"/>
    <row r="238" s="19" customFormat="1" ht="14.4"/>
    <row r="239" s="19" customFormat="1" ht="14.4"/>
    <row r="240" s="19" customFormat="1" ht="14.4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21.8518518518519" style="19" customWidth="1"/>
    <col min="2" max="2" width="46.4259259259259" style="19" customWidth="1"/>
    <col min="3" max="5" width="29.712962962963" style="19" customWidth="1"/>
    <col min="6" max="6" width="9.14814814814815" style="19" customWidth="1"/>
    <col min="7" max="7" width="13.5740740740741" style="19" customWidth="1"/>
    <col min="8" max="8" width="9.14814814814815" style="19" customWidth="1"/>
  </cols>
  <sheetData>
    <row r="1" s="19" customFormat="1" ht="21" customHeight="1" spans="1:7">
      <c r="A1" s="31"/>
      <c r="B1" s="31"/>
      <c r="C1" s="31"/>
      <c r="D1" s="31"/>
      <c r="E1" s="31"/>
      <c r="F1" s="31"/>
      <c r="G1" s="31"/>
    </row>
    <row r="2" s="19" customFormat="1" ht="29.25" customHeight="1" spans="1:7">
      <c r="A2" s="33" t="s">
        <v>61</v>
      </c>
      <c r="B2" s="33"/>
      <c r="C2" s="33"/>
      <c r="D2" s="33"/>
      <c r="E2" s="33"/>
      <c r="F2" s="34"/>
      <c r="G2" s="34"/>
    </row>
    <row r="3" s="19" customFormat="1" ht="21" customHeight="1" spans="1:7">
      <c r="A3" s="39" t="s">
        <v>62</v>
      </c>
      <c r="B3" s="36"/>
      <c r="C3" s="36"/>
      <c r="D3" s="36"/>
      <c r="E3" s="58" t="s">
        <v>2</v>
      </c>
      <c r="F3" s="31"/>
      <c r="G3" s="31"/>
    </row>
    <row r="4" s="19" customFormat="1" ht="21" customHeight="1" spans="1:7">
      <c r="A4" s="22" t="s">
        <v>63</v>
      </c>
      <c r="B4" s="22"/>
      <c r="C4" s="68" t="s">
        <v>29</v>
      </c>
      <c r="D4" s="26" t="s">
        <v>64</v>
      </c>
      <c r="E4" s="22" t="s">
        <v>65</v>
      </c>
      <c r="F4" s="31"/>
      <c r="G4" s="31"/>
    </row>
    <row r="5" s="19" customFormat="1" ht="21" customHeight="1" spans="1:7">
      <c r="A5" s="22" t="s">
        <v>66</v>
      </c>
      <c r="B5" s="22" t="s">
        <v>67</v>
      </c>
      <c r="C5" s="68"/>
      <c r="D5" s="26"/>
      <c r="E5" s="22"/>
      <c r="F5" s="31"/>
      <c r="G5" s="31"/>
    </row>
    <row r="6" s="19" customFormat="1" ht="21" customHeight="1" spans="1:7">
      <c r="A6" s="50" t="s">
        <v>43</v>
      </c>
      <c r="B6" s="50" t="s">
        <v>43</v>
      </c>
      <c r="C6" s="50">
        <v>1</v>
      </c>
      <c r="D6" s="51">
        <f>C6+1</f>
        <v>2</v>
      </c>
      <c r="E6" s="51">
        <f>D6+1</f>
        <v>3</v>
      </c>
      <c r="F6" s="31"/>
      <c r="G6" s="31"/>
    </row>
    <row r="7" s="19" customFormat="1" ht="27" customHeight="1" spans="1:7">
      <c r="A7" s="37"/>
      <c r="B7" s="37" t="s">
        <v>29</v>
      </c>
      <c r="C7" s="37">
        <v>561.7467</v>
      </c>
      <c r="D7" s="37">
        <v>271.2217</v>
      </c>
      <c r="E7" s="37">
        <v>290.525</v>
      </c>
      <c r="F7" s="31"/>
      <c r="G7" s="31"/>
    </row>
    <row r="8" s="19" customFormat="1" ht="27" customHeight="1" spans="1:5">
      <c r="A8" s="37" t="s">
        <v>44</v>
      </c>
      <c r="B8" s="37" t="s">
        <v>45</v>
      </c>
      <c r="C8" s="37">
        <v>355.3603</v>
      </c>
      <c r="D8" s="37">
        <v>264.8353</v>
      </c>
      <c r="E8" s="37">
        <v>90.525</v>
      </c>
    </row>
    <row r="9" s="19" customFormat="1" ht="27" customHeight="1" spans="1:5">
      <c r="A9" s="37" t="s">
        <v>46</v>
      </c>
      <c r="B9" s="37" t="s">
        <v>47</v>
      </c>
      <c r="C9" s="37">
        <v>355.3603</v>
      </c>
      <c r="D9" s="37">
        <v>264.8353</v>
      </c>
      <c r="E9" s="37">
        <v>90.525</v>
      </c>
    </row>
    <row r="10" s="19" customFormat="1" ht="27" customHeight="1" spans="1:5">
      <c r="A10" s="37" t="s">
        <v>48</v>
      </c>
      <c r="B10" s="37" t="s">
        <v>49</v>
      </c>
      <c r="C10" s="37">
        <v>355.3603</v>
      </c>
      <c r="D10" s="37">
        <v>264.8353</v>
      </c>
      <c r="E10" s="37">
        <v>90.525</v>
      </c>
    </row>
    <row r="11" s="19" customFormat="1" ht="27" customHeight="1" spans="1:5">
      <c r="A11" s="37" t="s">
        <v>50</v>
      </c>
      <c r="B11" s="37" t="s">
        <v>51</v>
      </c>
      <c r="C11" s="37">
        <v>6.3864</v>
      </c>
      <c r="D11" s="37">
        <v>6.3864</v>
      </c>
      <c r="E11" s="37"/>
    </row>
    <row r="12" s="19" customFormat="1" ht="27" customHeight="1" spans="1:5">
      <c r="A12" s="37" t="s">
        <v>46</v>
      </c>
      <c r="B12" s="37" t="s">
        <v>52</v>
      </c>
      <c r="C12" s="37">
        <v>6.3864</v>
      </c>
      <c r="D12" s="37">
        <v>6.3864</v>
      </c>
      <c r="E12" s="37"/>
    </row>
    <row r="13" s="19" customFormat="1" ht="27" customHeight="1" spans="1:5">
      <c r="A13" s="37" t="s">
        <v>53</v>
      </c>
      <c r="B13" s="37" t="s">
        <v>54</v>
      </c>
      <c r="C13" s="37">
        <v>6.3864</v>
      </c>
      <c r="D13" s="37">
        <v>6.3864</v>
      </c>
      <c r="E13" s="37"/>
    </row>
    <row r="14" s="19" customFormat="1" ht="27" customHeight="1" spans="1:5">
      <c r="A14" s="37" t="s">
        <v>55</v>
      </c>
      <c r="B14" s="37" t="s">
        <v>56</v>
      </c>
      <c r="C14" s="37">
        <v>200</v>
      </c>
      <c r="D14" s="37"/>
      <c r="E14" s="37">
        <v>200</v>
      </c>
    </row>
    <row r="15" s="19" customFormat="1" ht="27" customHeight="1" spans="1:5">
      <c r="A15" s="37" t="s">
        <v>57</v>
      </c>
      <c r="B15" s="37" t="s">
        <v>58</v>
      </c>
      <c r="C15" s="37">
        <v>200</v>
      </c>
      <c r="D15" s="37"/>
      <c r="E15" s="37">
        <v>200</v>
      </c>
    </row>
    <row r="16" s="19" customFormat="1" ht="27" customHeight="1" spans="1:5">
      <c r="A16" s="37" t="s">
        <v>59</v>
      </c>
      <c r="B16" s="37" t="s">
        <v>60</v>
      </c>
      <c r="C16" s="37">
        <v>200</v>
      </c>
      <c r="D16" s="37"/>
      <c r="E16" s="37">
        <v>200</v>
      </c>
    </row>
    <row r="17" s="19" customFormat="1" ht="21" customHeight="1" spans="1:5">
      <c r="A17" s="21"/>
      <c r="B17" s="21"/>
      <c r="C17" s="21"/>
      <c r="D17" s="21"/>
      <c r="E17" s="21"/>
    </row>
    <row r="18" s="19" customFormat="1" ht="21" customHeight="1"/>
    <row r="19" s="19" customFormat="1" ht="21" customHeight="1" spans="3:3">
      <c r="C19" s="66"/>
    </row>
    <row r="20" s="19" customFormat="1" ht="21" customHeight="1" spans="5:5">
      <c r="E20" s="66"/>
    </row>
    <row r="21" s="19" customFormat="1" ht="21" customHeight="1"/>
    <row r="22" s="19" customFormat="1" ht="21" customHeight="1"/>
    <row r="23" s="19" customFormat="1" ht="21" customHeight="1"/>
    <row r="24" s="19" customFormat="1" ht="21" customHeight="1"/>
    <row r="25" s="19" customFormat="1" ht="21" customHeight="1"/>
    <row r="26" s="19" customFormat="1" ht="21" customHeight="1"/>
    <row r="27" s="1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2.5740740740741" style="19" customWidth="1"/>
    <col min="2" max="2" width="22.8518518518519" style="19" customWidth="1"/>
    <col min="3" max="3" width="36" style="19" customWidth="1"/>
    <col min="4" max="4" width="23" style="19" customWidth="1"/>
    <col min="5" max="5" width="21.5740740740741" style="19" customWidth="1"/>
    <col min="6" max="7" width="23.5740740740741" style="19" customWidth="1"/>
    <col min="8" max="34" width="9.14814814814815" style="19" customWidth="1"/>
  </cols>
  <sheetData>
    <row r="1" s="19" customFormat="1" ht="19.5" customHeight="1" spans="1:7">
      <c r="A1" s="31"/>
      <c r="B1" s="53"/>
      <c r="C1" s="31"/>
      <c r="D1" s="31"/>
      <c r="E1" s="31"/>
      <c r="F1" s="54"/>
      <c r="G1" s="36"/>
    </row>
    <row r="2" s="19" customFormat="1" ht="29.25" customHeight="1" spans="1:7">
      <c r="A2" s="55" t="s">
        <v>68</v>
      </c>
      <c r="B2" s="56"/>
      <c r="C2" s="55"/>
      <c r="D2" s="55"/>
      <c r="E2" s="55"/>
      <c r="F2" s="55"/>
      <c r="G2" s="36"/>
    </row>
    <row r="3" s="19" customFormat="1" ht="17.25" customHeight="1" spans="1:7">
      <c r="A3" s="39" t="s">
        <v>26</v>
      </c>
      <c r="B3" s="57"/>
      <c r="C3" s="36"/>
      <c r="D3" s="36"/>
      <c r="E3" s="36"/>
      <c r="F3" s="32"/>
      <c r="G3" s="58" t="s">
        <v>2</v>
      </c>
    </row>
    <row r="4" s="19" customFormat="1" ht="17.25" customHeight="1" spans="1:7">
      <c r="A4" s="22" t="s">
        <v>3</v>
      </c>
      <c r="B4" s="22"/>
      <c r="C4" s="22" t="s">
        <v>69</v>
      </c>
      <c r="D4" s="22"/>
      <c r="E4" s="22"/>
      <c r="F4" s="22"/>
      <c r="G4" s="22"/>
    </row>
    <row r="5" s="19" customFormat="1" ht="17.25" customHeight="1" spans="1:7">
      <c r="A5" s="22" t="s">
        <v>5</v>
      </c>
      <c r="B5" s="59" t="s">
        <v>6</v>
      </c>
      <c r="C5" s="49" t="s">
        <v>7</v>
      </c>
      <c r="D5" s="49" t="s">
        <v>29</v>
      </c>
      <c r="E5" s="49" t="s">
        <v>70</v>
      </c>
      <c r="F5" s="49" t="s">
        <v>71</v>
      </c>
      <c r="G5" s="30" t="s">
        <v>72</v>
      </c>
    </row>
    <row r="6" s="19" customFormat="1" ht="17.25" customHeight="1" spans="1:7">
      <c r="A6" s="60" t="s">
        <v>8</v>
      </c>
      <c r="B6" s="24">
        <v>549.8467</v>
      </c>
      <c r="C6" s="37" t="s">
        <v>73</v>
      </c>
      <c r="D6" s="61">
        <f>IF(ISBLANK('财拨总表（引用）'!B6)," ",'财拨总表（引用）'!B6)</f>
        <v>549.8467</v>
      </c>
      <c r="E6" s="61">
        <f>IF(ISBLANK('财拨总表（引用）'!C6)," ",'财拨总表（引用）'!C6)</f>
        <v>349.8467</v>
      </c>
      <c r="F6" s="61">
        <f>IF(ISBLANK('财拨总表（引用）'!D6)," ",'财拨总表（引用）'!D6)</f>
        <v>200</v>
      </c>
      <c r="G6" s="62" t="str">
        <f>IF(ISBLANK('财拨总表（引用）'!E6)," ",'财拨总表（引用）'!E6)</f>
        <v> </v>
      </c>
    </row>
    <row r="7" s="19" customFormat="1" ht="17.25" customHeight="1" spans="1:7">
      <c r="A7" s="60" t="s">
        <v>74</v>
      </c>
      <c r="B7" s="24">
        <v>349.8467</v>
      </c>
      <c r="C7" s="24" t="str">
        <f>IF(ISBLANK('财拨总表（引用）'!A7)," ",'财拨总表（引用）'!A7)</f>
        <v>一般公共服务支出</v>
      </c>
      <c r="D7" s="24">
        <f>IF(ISBLANK('财拨总表（引用）'!B7)," ",'财拨总表（引用）'!B7)</f>
        <v>343.4603</v>
      </c>
      <c r="E7" s="61">
        <f>IF(ISBLANK('财拨总表（引用）'!C7)," ",'财拨总表（引用）'!C7)</f>
        <v>343.4603</v>
      </c>
      <c r="F7" s="61" t="str">
        <f>IF(ISBLANK('财拨总表（引用）'!D7)," ",'财拨总表（引用）'!D7)</f>
        <v> </v>
      </c>
      <c r="G7" s="62"/>
    </row>
    <row r="8" s="19" customFormat="1" ht="17.25" customHeight="1" spans="1:7">
      <c r="A8" s="60" t="s">
        <v>75</v>
      </c>
      <c r="B8" s="24">
        <v>200</v>
      </c>
      <c r="C8" s="24" t="str">
        <f>IF(ISBLANK('财拨总表（引用）'!A8)," ",'财拨总表（引用）'!A8)</f>
        <v>社会保障和就业支出</v>
      </c>
      <c r="D8" s="61">
        <f>IF(ISBLANK('财拨总表（引用）'!B8)," ",'财拨总表（引用）'!B8)</f>
        <v>6.3864</v>
      </c>
      <c r="E8" s="61">
        <f>IF(ISBLANK('财拨总表（引用）'!C8)," ",'财拨总表（引用）'!C8)</f>
        <v>6.3864</v>
      </c>
      <c r="F8" s="61" t="str">
        <f>IF(ISBLANK('财拨总表（引用）'!D8)," ",'财拨总表（引用）'!D8)</f>
        <v> </v>
      </c>
      <c r="G8" s="62"/>
    </row>
    <row r="9" s="19" customFormat="1" ht="17.25" customHeight="1" spans="1:7">
      <c r="A9" s="60" t="s">
        <v>76</v>
      </c>
      <c r="B9" s="63"/>
      <c r="C9" s="24" t="str">
        <f>IF(ISBLANK('财拨总表（引用）'!A9)," ",'财拨总表（引用）'!A9)</f>
        <v>城乡社区支出</v>
      </c>
      <c r="D9" s="61">
        <f>IF(ISBLANK('财拨总表（引用）'!B9)," ",'财拨总表（引用）'!B9)</f>
        <v>200</v>
      </c>
      <c r="E9" s="61" t="str">
        <f>IF(ISBLANK('财拨总表（引用）'!C9)," ",'财拨总表（引用）'!C9)</f>
        <v> </v>
      </c>
      <c r="F9" s="61">
        <f>IF(ISBLANK('财拨总表（引用）'!D9)," ",'财拨总表（引用）'!D9)</f>
        <v>200</v>
      </c>
      <c r="G9" s="62"/>
    </row>
    <row r="10" s="19" customFormat="1" ht="17.25" customHeight="1" spans="1:7">
      <c r="A10" s="60"/>
      <c r="B10" s="63"/>
      <c r="C10" s="24" t="str">
        <f>IF(ISBLANK('财拨总表（引用）'!A10)," ",'财拨总表（引用）'!A10)</f>
        <v> </v>
      </c>
      <c r="D10" s="61" t="str">
        <f>IF(ISBLANK('财拨总表（引用）'!B10)," ",'财拨总表（引用）'!B10)</f>
        <v> </v>
      </c>
      <c r="E10" s="61" t="str">
        <f>IF(ISBLANK('财拨总表（引用）'!C10)," ",'财拨总表（引用）'!C10)</f>
        <v> </v>
      </c>
      <c r="F10" s="61" t="str">
        <f>IF(ISBLANK('财拨总表（引用）'!D10)," ",'财拨总表（引用）'!D10)</f>
        <v> </v>
      </c>
      <c r="G10" s="62"/>
    </row>
    <row r="11" s="19" customFormat="1" ht="17.25" customHeight="1" spans="1:7">
      <c r="A11" s="60"/>
      <c r="B11" s="63"/>
      <c r="C11" s="24" t="str">
        <f>IF(ISBLANK('财拨总表（引用）'!A11)," ",'财拨总表（引用）'!A11)</f>
        <v> </v>
      </c>
      <c r="D11" s="61" t="str">
        <f>IF(ISBLANK('财拨总表（引用）'!B11)," ",'财拨总表（引用）'!B11)</f>
        <v> </v>
      </c>
      <c r="E11" s="61" t="str">
        <f>IF(ISBLANK('财拨总表（引用）'!C11)," ",'财拨总表（引用）'!C11)</f>
        <v> </v>
      </c>
      <c r="F11" s="61" t="str">
        <f>IF(ISBLANK('财拨总表（引用）'!D11)," ",'财拨总表（引用）'!D11)</f>
        <v> </v>
      </c>
      <c r="G11" s="62"/>
    </row>
    <row r="12" s="19" customFormat="1" ht="17.25" customHeight="1" spans="1:7">
      <c r="A12" s="60"/>
      <c r="B12" s="63"/>
      <c r="C12" s="24" t="str">
        <f>IF(ISBLANK('财拨总表（引用）'!A12)," ",'财拨总表（引用）'!A12)</f>
        <v> </v>
      </c>
      <c r="D12" s="61" t="str">
        <f>IF(ISBLANK('财拨总表（引用）'!B12)," ",'财拨总表（引用）'!B12)</f>
        <v> </v>
      </c>
      <c r="E12" s="61" t="str">
        <f>IF(ISBLANK('财拨总表（引用）'!C12)," ",'财拨总表（引用）'!C12)</f>
        <v> </v>
      </c>
      <c r="F12" s="61" t="str">
        <f>IF(ISBLANK('财拨总表（引用）'!D12)," ",'财拨总表（引用）'!D12)</f>
        <v> </v>
      </c>
      <c r="G12" s="62"/>
    </row>
    <row r="13" s="19" customFormat="1" ht="17.25" customHeight="1" spans="1:7">
      <c r="A13" s="60"/>
      <c r="B13" s="63"/>
      <c r="C13" s="24" t="str">
        <f>IF(ISBLANK('财拨总表（引用）'!A13)," ",'财拨总表（引用）'!A13)</f>
        <v> </v>
      </c>
      <c r="D13" s="61" t="str">
        <f>IF(ISBLANK('财拨总表（引用）'!B13)," ",'财拨总表（引用）'!B13)</f>
        <v> </v>
      </c>
      <c r="E13" s="61" t="str">
        <f>IF(ISBLANK('财拨总表（引用）'!C13)," ",'财拨总表（引用）'!C13)</f>
        <v> </v>
      </c>
      <c r="F13" s="61" t="str">
        <f>IF(ISBLANK('财拨总表（引用）'!D13)," ",'财拨总表（引用）'!D13)</f>
        <v> </v>
      </c>
      <c r="G13" s="62"/>
    </row>
    <row r="14" s="19" customFormat="1" ht="17.25" customHeight="1" spans="1:7">
      <c r="A14" s="60"/>
      <c r="B14" s="63"/>
      <c r="C14" s="24" t="str">
        <f>IF(ISBLANK('财拨总表（引用）'!A14)," ",'财拨总表（引用）'!A14)</f>
        <v> </v>
      </c>
      <c r="D14" s="61" t="str">
        <f>IF(ISBLANK('财拨总表（引用）'!B14)," ",'财拨总表（引用）'!B14)</f>
        <v> </v>
      </c>
      <c r="E14" s="61" t="str">
        <f>IF(ISBLANK('财拨总表（引用）'!C14)," ",'财拨总表（引用）'!C14)</f>
        <v> </v>
      </c>
      <c r="F14" s="61" t="str">
        <f>IF(ISBLANK('财拨总表（引用）'!D14)," ",'财拨总表（引用）'!D14)</f>
        <v> </v>
      </c>
      <c r="G14" s="62"/>
    </row>
    <row r="15" s="19" customFormat="1" ht="17.25" customHeight="1" spans="1:7">
      <c r="A15" s="60"/>
      <c r="B15" s="63"/>
      <c r="C15" s="24" t="str">
        <f>IF(ISBLANK('财拨总表（引用）'!A15)," ",'财拨总表（引用）'!A15)</f>
        <v> </v>
      </c>
      <c r="D15" s="61" t="str">
        <f>IF(ISBLANK('财拨总表（引用）'!B15)," ",'财拨总表（引用）'!B15)</f>
        <v> </v>
      </c>
      <c r="E15" s="61" t="str">
        <f>IF(ISBLANK('财拨总表（引用）'!C15)," ",'财拨总表（引用）'!C15)</f>
        <v> </v>
      </c>
      <c r="F15" s="61" t="str">
        <f>IF(ISBLANK('财拨总表（引用）'!D15)," ",'财拨总表（引用）'!D15)</f>
        <v> </v>
      </c>
      <c r="G15" s="62"/>
    </row>
    <row r="16" s="19" customFormat="1" ht="17.25" customHeight="1" spans="1:7">
      <c r="A16" s="60"/>
      <c r="B16" s="63"/>
      <c r="C16" s="24" t="str">
        <f>IF(ISBLANK('财拨总表（引用）'!A16)," ",'财拨总表（引用）'!A16)</f>
        <v> </v>
      </c>
      <c r="D16" s="61" t="str">
        <f>IF(ISBLANK('财拨总表（引用）'!B16)," ",'财拨总表（引用）'!B16)</f>
        <v> </v>
      </c>
      <c r="E16" s="61" t="str">
        <f>IF(ISBLANK('财拨总表（引用）'!C16)," ",'财拨总表（引用）'!C16)</f>
        <v> </v>
      </c>
      <c r="F16" s="61" t="str">
        <f>IF(ISBLANK('财拨总表（引用）'!D16)," ",'财拨总表（引用）'!D16)</f>
        <v> </v>
      </c>
      <c r="G16" s="62"/>
    </row>
    <row r="17" s="19" customFormat="1" ht="17.25" customHeight="1" spans="1:7">
      <c r="A17" s="64"/>
      <c r="B17" s="63"/>
      <c r="C17" s="24" t="str">
        <f>IF(ISBLANK('财拨总表（引用）'!A17)," ",'财拨总表（引用）'!A17)</f>
        <v> </v>
      </c>
      <c r="D17" s="61" t="str">
        <f>IF(ISBLANK('财拨总表（引用）'!B17)," ",'财拨总表（引用）'!B17)</f>
        <v> </v>
      </c>
      <c r="E17" s="61" t="str">
        <f>IF(ISBLANK('财拨总表（引用）'!C17)," ",'财拨总表（引用）'!C17)</f>
        <v> </v>
      </c>
      <c r="F17" s="61" t="str">
        <f>IF(ISBLANK('财拨总表（引用）'!D17)," ",'财拨总表（引用）'!D17)</f>
        <v> </v>
      </c>
      <c r="G17" s="62"/>
    </row>
    <row r="18" s="19" customFormat="1" ht="17.25" customHeight="1" spans="1:7">
      <c r="A18" s="60"/>
      <c r="B18" s="63"/>
      <c r="C18" s="24" t="str">
        <f>IF(ISBLANK('财拨总表（引用）'!A18)," ",'财拨总表（引用）'!A18)</f>
        <v> </v>
      </c>
      <c r="D18" s="61" t="str">
        <f>IF(ISBLANK('财拨总表（引用）'!B18)," ",'财拨总表（引用）'!B18)</f>
        <v> </v>
      </c>
      <c r="E18" s="61" t="str">
        <f>IF(ISBLANK('财拨总表（引用）'!C18)," ",'财拨总表（引用）'!C18)</f>
        <v> </v>
      </c>
      <c r="F18" s="61" t="str">
        <f>IF(ISBLANK('财拨总表（引用）'!D18)," ",'财拨总表（引用）'!D18)</f>
        <v> </v>
      </c>
      <c r="G18" s="62"/>
    </row>
    <row r="19" s="19" customFormat="1" ht="17.25" customHeight="1" spans="1:7">
      <c r="A19" s="60"/>
      <c r="B19" s="63"/>
      <c r="C19" s="24" t="str">
        <f>IF(ISBLANK('财拨总表（引用）'!A19)," ",'财拨总表（引用）'!A19)</f>
        <v> </v>
      </c>
      <c r="D19" s="61" t="str">
        <f>IF(ISBLANK('财拨总表（引用）'!B19)," ",'财拨总表（引用）'!B19)</f>
        <v> </v>
      </c>
      <c r="E19" s="61" t="str">
        <f>IF(ISBLANK('财拨总表（引用）'!C19)," ",'财拨总表（引用）'!C19)</f>
        <v> </v>
      </c>
      <c r="F19" s="61" t="str">
        <f>IF(ISBLANK('财拨总表（引用）'!D19)," ",'财拨总表（引用）'!D19)</f>
        <v> </v>
      </c>
      <c r="G19" s="62"/>
    </row>
    <row r="20" s="19" customFormat="1" ht="17.25" customHeight="1" spans="1:7">
      <c r="A20" s="60"/>
      <c r="B20" s="63"/>
      <c r="C20" s="24" t="str">
        <f>IF(ISBLANK('财拨总表（引用）'!A20)," ",'财拨总表（引用）'!A20)</f>
        <v> </v>
      </c>
      <c r="D20" s="61" t="str">
        <f>IF(ISBLANK('财拨总表（引用）'!B20)," ",'财拨总表（引用）'!B20)</f>
        <v> </v>
      </c>
      <c r="E20" s="61" t="str">
        <f>IF(ISBLANK('财拨总表（引用）'!C20)," ",'财拨总表（引用）'!C20)</f>
        <v> </v>
      </c>
      <c r="F20" s="61" t="str">
        <f>IF(ISBLANK('财拨总表（引用）'!D20)," ",'财拨总表（引用）'!D20)</f>
        <v> </v>
      </c>
      <c r="G20" s="62"/>
    </row>
    <row r="21" s="19" customFormat="1" ht="17.25" customHeight="1" spans="1:7">
      <c r="A21" s="60"/>
      <c r="B21" s="63"/>
      <c r="C21" s="24" t="str">
        <f>IF(ISBLANK('财拨总表（引用）'!A21)," ",'财拨总表（引用）'!A21)</f>
        <v> </v>
      </c>
      <c r="D21" s="61" t="str">
        <f>IF(ISBLANK('财拨总表（引用）'!B21)," ",'财拨总表（引用）'!B21)</f>
        <v> </v>
      </c>
      <c r="E21" s="61" t="str">
        <f>IF(ISBLANK('财拨总表（引用）'!C21)," ",'财拨总表（引用）'!C21)</f>
        <v> </v>
      </c>
      <c r="F21" s="61" t="str">
        <f>IF(ISBLANK('财拨总表（引用）'!D21)," ",'财拨总表（引用）'!D21)</f>
        <v> </v>
      </c>
      <c r="G21" s="62"/>
    </row>
    <row r="22" s="19" customFormat="1" ht="17.25" customHeight="1" spans="1:7">
      <c r="A22" s="60"/>
      <c r="B22" s="63"/>
      <c r="C22" s="24" t="str">
        <f>IF(ISBLANK('财拨总表（引用）'!A22)," ",'财拨总表（引用）'!A22)</f>
        <v> </v>
      </c>
      <c r="D22" s="61" t="str">
        <f>IF(ISBLANK('财拨总表（引用）'!B22)," ",'财拨总表（引用）'!B22)</f>
        <v> </v>
      </c>
      <c r="E22" s="61" t="str">
        <f>IF(ISBLANK('财拨总表（引用）'!C22)," ",'财拨总表（引用）'!C22)</f>
        <v> </v>
      </c>
      <c r="F22" s="61" t="str">
        <f>IF(ISBLANK('财拨总表（引用）'!D22)," ",'财拨总表（引用）'!D22)</f>
        <v> </v>
      </c>
      <c r="G22" s="62"/>
    </row>
    <row r="23" s="19" customFormat="1" ht="17.25" customHeight="1" spans="1:7">
      <c r="A23" s="60"/>
      <c r="B23" s="63"/>
      <c r="C23" s="24" t="str">
        <f>IF(ISBLANK('财拨总表（引用）'!A23)," ",'财拨总表（引用）'!A23)</f>
        <v> </v>
      </c>
      <c r="D23" s="61" t="str">
        <f>IF(ISBLANK('财拨总表（引用）'!B23)," ",'财拨总表（引用）'!B23)</f>
        <v> </v>
      </c>
      <c r="E23" s="61" t="str">
        <f>IF(ISBLANK('财拨总表（引用）'!C23)," ",'财拨总表（引用）'!C23)</f>
        <v> </v>
      </c>
      <c r="F23" s="61" t="str">
        <f>IF(ISBLANK('财拨总表（引用）'!D23)," ",'财拨总表（引用）'!D23)</f>
        <v> </v>
      </c>
      <c r="G23" s="62"/>
    </row>
    <row r="24" s="19" customFormat="1" ht="19.5" customHeight="1" spans="1:7">
      <c r="A24" s="60"/>
      <c r="B24" s="63"/>
      <c r="C24" s="24" t="str">
        <f>IF(ISBLANK('财拨总表（引用）'!A24)," ",'财拨总表（引用）'!A24)</f>
        <v> </v>
      </c>
      <c r="D24" s="61" t="str">
        <f>IF(ISBLANK('财拨总表（引用）'!B24)," ",'财拨总表（引用）'!B24)</f>
        <v> </v>
      </c>
      <c r="E24" s="61" t="str">
        <f>IF(ISBLANK('财拨总表（引用）'!C24)," ",'财拨总表（引用）'!C24)</f>
        <v> </v>
      </c>
      <c r="F24" s="61" t="str">
        <f>IF(ISBLANK('财拨总表（引用）'!D24)," ",'财拨总表（引用）'!D24)</f>
        <v> </v>
      </c>
      <c r="G24" s="62"/>
    </row>
    <row r="25" s="19" customFormat="1" ht="19.5" customHeight="1" spans="1:7">
      <c r="A25" s="60"/>
      <c r="B25" s="63"/>
      <c r="C25" s="24" t="str">
        <f>IF(ISBLANK('财拨总表（引用）'!A25)," ",'财拨总表（引用）'!A25)</f>
        <v> </v>
      </c>
      <c r="D25" s="61" t="str">
        <f>IF(ISBLANK('财拨总表（引用）'!B25)," ",'财拨总表（引用）'!B25)</f>
        <v> </v>
      </c>
      <c r="E25" s="61" t="str">
        <f>IF(ISBLANK('财拨总表（引用）'!C25)," ",'财拨总表（引用）'!C25)</f>
        <v> </v>
      </c>
      <c r="F25" s="61" t="str">
        <f>IF(ISBLANK('财拨总表（引用）'!D25)," ",'财拨总表（引用）'!D25)</f>
        <v> </v>
      </c>
      <c r="G25" s="62"/>
    </row>
    <row r="26" s="19" customFormat="1" ht="19.5" customHeight="1" spans="1:7">
      <c r="A26" s="60"/>
      <c r="B26" s="63"/>
      <c r="C26" s="24" t="str">
        <f>IF(ISBLANK('财拨总表（引用）'!A26)," ",'财拨总表（引用）'!A26)</f>
        <v> </v>
      </c>
      <c r="D26" s="61" t="str">
        <f>IF(ISBLANK('财拨总表（引用）'!B26)," ",'财拨总表（引用）'!B26)</f>
        <v> </v>
      </c>
      <c r="E26" s="61" t="str">
        <f>IF(ISBLANK('财拨总表（引用）'!C26)," ",'财拨总表（引用）'!C26)</f>
        <v> </v>
      </c>
      <c r="F26" s="61" t="str">
        <f>IF(ISBLANK('财拨总表（引用）'!D26)," ",'财拨总表（引用）'!D26)</f>
        <v> </v>
      </c>
      <c r="G26" s="62"/>
    </row>
    <row r="27" s="19" customFormat="1" ht="19.5" customHeight="1" spans="1:7">
      <c r="A27" s="60"/>
      <c r="B27" s="63"/>
      <c r="C27" s="24" t="str">
        <f>IF(ISBLANK('财拨总表（引用）'!A27)," ",'财拨总表（引用）'!A27)</f>
        <v> </v>
      </c>
      <c r="D27" s="61" t="str">
        <f>IF(ISBLANK('财拨总表（引用）'!B27)," ",'财拨总表（引用）'!B27)</f>
        <v> </v>
      </c>
      <c r="E27" s="61" t="str">
        <f>IF(ISBLANK('财拨总表（引用）'!C27)," ",'财拨总表（引用）'!C27)</f>
        <v> </v>
      </c>
      <c r="F27" s="61" t="str">
        <f>IF(ISBLANK('财拨总表（引用）'!D27)," ",'财拨总表（引用）'!D27)</f>
        <v> </v>
      </c>
      <c r="G27" s="62"/>
    </row>
    <row r="28" s="19" customFormat="1" ht="19.5" customHeight="1" spans="1:7">
      <c r="A28" s="60"/>
      <c r="B28" s="63"/>
      <c r="C28" s="24" t="str">
        <f>IF(ISBLANK('财拨总表（引用）'!A28)," ",'财拨总表（引用）'!A28)</f>
        <v> </v>
      </c>
      <c r="D28" s="61" t="str">
        <f>IF(ISBLANK('财拨总表（引用）'!B28)," ",'财拨总表（引用）'!B28)</f>
        <v> </v>
      </c>
      <c r="E28" s="61" t="str">
        <f>IF(ISBLANK('财拨总表（引用）'!C28)," ",'财拨总表（引用）'!C28)</f>
        <v> </v>
      </c>
      <c r="F28" s="61" t="str">
        <f>IF(ISBLANK('财拨总表（引用）'!D28)," ",'财拨总表（引用）'!D28)</f>
        <v> </v>
      </c>
      <c r="G28" s="62"/>
    </row>
    <row r="29" s="19" customFormat="1" ht="19.5" customHeight="1" spans="1:7">
      <c r="A29" s="60"/>
      <c r="B29" s="63"/>
      <c r="C29" s="24" t="str">
        <f>IF(ISBLANK('财拨总表（引用）'!A29)," ",'财拨总表（引用）'!A29)</f>
        <v> </v>
      </c>
      <c r="D29" s="61" t="str">
        <f>IF(ISBLANK('财拨总表（引用）'!B29)," ",'财拨总表（引用）'!B29)</f>
        <v> </v>
      </c>
      <c r="E29" s="61" t="str">
        <f>IF(ISBLANK('财拨总表（引用）'!C29)," ",'财拨总表（引用）'!C29)</f>
        <v> </v>
      </c>
      <c r="F29" s="61" t="str">
        <f>IF(ISBLANK('财拨总表（引用）'!D29)," ",'财拨总表（引用）'!D29)</f>
        <v> </v>
      </c>
      <c r="G29" s="62"/>
    </row>
    <row r="30" s="19" customFormat="1" ht="19.5" customHeight="1" spans="1:7">
      <c r="A30" s="60"/>
      <c r="B30" s="63"/>
      <c r="C30" s="24" t="str">
        <f>IF(ISBLANK('财拨总表（引用）'!A30)," ",'财拨总表（引用）'!A30)</f>
        <v> </v>
      </c>
      <c r="D30" s="61" t="str">
        <f>IF(ISBLANK('财拨总表（引用）'!B30)," ",'财拨总表（引用）'!B30)</f>
        <v> </v>
      </c>
      <c r="E30" s="61" t="str">
        <f>IF(ISBLANK('财拨总表（引用）'!C30)," ",'财拨总表（引用）'!C30)</f>
        <v> </v>
      </c>
      <c r="F30" s="61" t="str">
        <f>IF(ISBLANK('财拨总表（引用）'!D30)," ",'财拨总表（引用）'!D30)</f>
        <v> </v>
      </c>
      <c r="G30" s="62"/>
    </row>
    <row r="31" s="19" customFormat="1" ht="19.5" customHeight="1" spans="1:7">
      <c r="A31" s="60"/>
      <c r="B31" s="63"/>
      <c r="C31" s="24" t="str">
        <f>IF(ISBLANK('财拨总表（引用）'!A31)," ",'财拨总表（引用）'!A31)</f>
        <v> </v>
      </c>
      <c r="D31" s="61" t="str">
        <f>IF(ISBLANK('财拨总表（引用）'!B31)," ",'财拨总表（引用）'!B31)</f>
        <v> </v>
      </c>
      <c r="E31" s="61" t="str">
        <f>IF(ISBLANK('财拨总表（引用）'!C31)," ",'财拨总表（引用）'!C31)</f>
        <v> </v>
      </c>
      <c r="F31" s="61" t="str">
        <f>IF(ISBLANK('财拨总表（引用）'!D31)," ",'财拨总表（引用）'!D31)</f>
        <v> </v>
      </c>
      <c r="G31" s="62"/>
    </row>
    <row r="32" s="19" customFormat="1" ht="19.5" customHeight="1" spans="1:7">
      <c r="A32" s="60"/>
      <c r="B32" s="63"/>
      <c r="C32" s="24" t="str">
        <f>IF(ISBLANK('财拨总表（引用）'!A32)," ",'财拨总表（引用）'!A32)</f>
        <v> </v>
      </c>
      <c r="D32" s="61" t="str">
        <f>IF(ISBLANK('财拨总表（引用）'!B32)," ",'财拨总表（引用）'!B32)</f>
        <v> </v>
      </c>
      <c r="E32" s="61" t="str">
        <f>IF(ISBLANK('财拨总表（引用）'!C32)," ",'财拨总表（引用）'!C32)</f>
        <v> </v>
      </c>
      <c r="F32" s="61" t="str">
        <f>IF(ISBLANK('财拨总表（引用）'!D32)," ",'财拨总表（引用）'!D32)</f>
        <v> </v>
      </c>
      <c r="G32" s="62"/>
    </row>
    <row r="33" s="19" customFormat="1" ht="19.5" customHeight="1" spans="1:7">
      <c r="A33" s="60"/>
      <c r="B33" s="63"/>
      <c r="C33" s="24" t="str">
        <f>IF(ISBLANK('财拨总表（引用）'!A33)," ",'财拨总表（引用）'!A33)</f>
        <v> </v>
      </c>
      <c r="D33" s="61" t="str">
        <f>IF(ISBLANK('财拨总表（引用）'!B33)," ",'财拨总表（引用）'!B33)</f>
        <v> </v>
      </c>
      <c r="E33" s="61" t="str">
        <f>IF(ISBLANK('财拨总表（引用）'!C33)," ",'财拨总表（引用）'!C33)</f>
        <v> </v>
      </c>
      <c r="F33" s="61" t="str">
        <f>IF(ISBLANK('财拨总表（引用）'!D33)," ",'财拨总表（引用）'!D33)</f>
        <v> </v>
      </c>
      <c r="G33" s="62"/>
    </row>
    <row r="34" s="19" customFormat="1" ht="19.5" customHeight="1" spans="1:7">
      <c r="A34" s="60"/>
      <c r="B34" s="63"/>
      <c r="C34" s="24" t="str">
        <f>IF(ISBLANK('财拨总表（引用）'!A34)," ",'财拨总表（引用）'!A34)</f>
        <v> </v>
      </c>
      <c r="D34" s="61" t="str">
        <f>IF(ISBLANK('财拨总表（引用）'!B34)," ",'财拨总表（引用）'!B34)</f>
        <v> </v>
      </c>
      <c r="E34" s="61" t="str">
        <f>IF(ISBLANK('财拨总表（引用）'!C34)," ",'财拨总表（引用）'!C34)</f>
        <v> </v>
      </c>
      <c r="F34" s="61" t="str">
        <f>IF(ISBLANK('财拨总表（引用）'!D34)," ",'财拨总表（引用）'!D34)</f>
        <v> </v>
      </c>
      <c r="G34" s="62"/>
    </row>
    <row r="35" s="19" customFormat="1" ht="19.5" customHeight="1" spans="1:7">
      <c r="A35" s="60"/>
      <c r="B35" s="63"/>
      <c r="C35" s="24" t="str">
        <f>IF(ISBLANK('财拨总表（引用）'!A35)," ",'财拨总表（引用）'!A35)</f>
        <v> </v>
      </c>
      <c r="D35" s="61" t="str">
        <f>IF(ISBLANK('财拨总表（引用）'!B35)," ",'财拨总表（引用）'!B35)</f>
        <v> </v>
      </c>
      <c r="E35" s="61" t="str">
        <f>IF(ISBLANK('财拨总表（引用）'!C35)," ",'财拨总表（引用）'!C35)</f>
        <v> </v>
      </c>
      <c r="F35" s="61" t="str">
        <f>IF(ISBLANK('财拨总表（引用）'!D35)," ",'财拨总表（引用）'!D35)</f>
        <v> </v>
      </c>
      <c r="G35" s="62"/>
    </row>
    <row r="36" s="19" customFormat="1" ht="19.5" customHeight="1" spans="1:7">
      <c r="A36" s="60"/>
      <c r="B36" s="63"/>
      <c r="C36" s="24" t="str">
        <f>IF(ISBLANK('财拨总表（引用）'!A36)," ",'财拨总表（引用）'!A36)</f>
        <v> </v>
      </c>
      <c r="D36" s="61" t="str">
        <f>IF(ISBLANK('财拨总表（引用）'!B36)," ",'财拨总表（引用）'!B36)</f>
        <v> </v>
      </c>
      <c r="E36" s="61" t="str">
        <f>IF(ISBLANK('财拨总表（引用）'!C36)," ",'财拨总表（引用）'!C36)</f>
        <v> </v>
      </c>
      <c r="F36" s="61" t="str">
        <f>IF(ISBLANK('财拨总表（引用）'!D36)," ",'财拨总表（引用）'!D36)</f>
        <v> </v>
      </c>
      <c r="G36" s="62"/>
    </row>
    <row r="37" s="19" customFormat="1" ht="19.5" customHeight="1" spans="1:7">
      <c r="A37" s="60"/>
      <c r="B37" s="63"/>
      <c r="C37" s="24" t="str">
        <f>IF(ISBLANK('财拨总表（引用）'!A37)," ",'财拨总表（引用）'!A37)</f>
        <v> </v>
      </c>
      <c r="D37" s="61" t="str">
        <f>IF(ISBLANK('财拨总表（引用）'!B37)," ",'财拨总表（引用）'!B37)</f>
        <v> </v>
      </c>
      <c r="E37" s="61" t="str">
        <f>IF(ISBLANK('财拨总表（引用）'!C37)," ",'财拨总表（引用）'!C37)</f>
        <v> </v>
      </c>
      <c r="F37" s="61" t="str">
        <f>IF(ISBLANK('财拨总表（引用）'!D37)," ",'财拨总表（引用）'!D37)</f>
        <v> </v>
      </c>
      <c r="G37" s="62"/>
    </row>
    <row r="38" s="19" customFormat="1" ht="19.5" customHeight="1" spans="1:7">
      <c r="A38" s="60"/>
      <c r="B38" s="63"/>
      <c r="C38" s="24" t="str">
        <f>IF(ISBLANK('财拨总表（引用）'!A38)," ",'财拨总表（引用）'!A38)</f>
        <v> </v>
      </c>
      <c r="D38" s="61" t="str">
        <f>IF(ISBLANK('财拨总表（引用）'!B38)," ",'财拨总表（引用）'!B38)</f>
        <v> </v>
      </c>
      <c r="E38" s="61" t="str">
        <f>IF(ISBLANK('财拨总表（引用）'!C38)," ",'财拨总表（引用）'!C38)</f>
        <v> </v>
      </c>
      <c r="F38" s="61" t="str">
        <f>IF(ISBLANK('财拨总表（引用）'!D38)," ",'财拨总表（引用）'!D38)</f>
        <v> </v>
      </c>
      <c r="G38" s="62"/>
    </row>
    <row r="39" s="19" customFormat="1" ht="19.5" customHeight="1" spans="1:7">
      <c r="A39" s="60"/>
      <c r="B39" s="63"/>
      <c r="C39" s="24" t="str">
        <f>IF(ISBLANK('财拨总表（引用）'!A39)," ",'财拨总表（引用）'!A39)</f>
        <v> </v>
      </c>
      <c r="D39" s="61" t="str">
        <f>IF(ISBLANK('财拨总表（引用）'!B39)," ",'财拨总表（引用）'!B39)</f>
        <v> </v>
      </c>
      <c r="E39" s="61" t="str">
        <f>IF(ISBLANK('财拨总表（引用）'!C39)," ",'财拨总表（引用）'!C39)</f>
        <v> </v>
      </c>
      <c r="F39" s="61" t="str">
        <f>IF(ISBLANK('财拨总表（引用）'!D39)," ",'财拨总表（引用）'!D39)</f>
        <v> </v>
      </c>
      <c r="G39" s="62"/>
    </row>
    <row r="40" s="19" customFormat="1" ht="19.5" customHeight="1" spans="1:7">
      <c r="A40" s="60"/>
      <c r="B40" s="63"/>
      <c r="C40" s="24" t="str">
        <f>IF(ISBLANK('财拨总表（引用）'!A40)," ",'财拨总表（引用）'!A40)</f>
        <v> </v>
      </c>
      <c r="D40" s="61" t="str">
        <f>IF(ISBLANK('财拨总表（引用）'!B40)," ",'财拨总表（引用）'!B40)</f>
        <v> </v>
      </c>
      <c r="E40" s="61" t="str">
        <f>IF(ISBLANK('财拨总表（引用）'!C40)," ",'财拨总表（引用）'!C40)</f>
        <v> </v>
      </c>
      <c r="F40" s="61" t="str">
        <f>IF(ISBLANK('财拨总表（引用）'!D40)," ",'财拨总表（引用）'!D40)</f>
        <v> </v>
      </c>
      <c r="G40" s="62"/>
    </row>
    <row r="41" s="19" customFormat="1" ht="19.5" customHeight="1" spans="1:7">
      <c r="A41" s="60"/>
      <c r="B41" s="63"/>
      <c r="C41" s="24" t="str">
        <f>IF(ISBLANK('财拨总表（引用）'!A41)," ",'财拨总表（引用）'!A41)</f>
        <v> </v>
      </c>
      <c r="D41" s="61" t="str">
        <f>IF(ISBLANK('财拨总表（引用）'!B41)," ",'财拨总表（引用）'!B41)</f>
        <v> </v>
      </c>
      <c r="E41" s="61" t="str">
        <f>IF(ISBLANK('财拨总表（引用）'!C41)," ",'财拨总表（引用）'!C41)</f>
        <v> </v>
      </c>
      <c r="F41" s="61" t="str">
        <f>IF(ISBLANK('财拨总表（引用）'!D41)," ",'财拨总表（引用）'!D41)</f>
        <v> </v>
      </c>
      <c r="G41" s="62"/>
    </row>
    <row r="42" s="19" customFormat="1" ht="19.5" customHeight="1" spans="1:7">
      <c r="A42" s="60"/>
      <c r="B42" s="63"/>
      <c r="C42" s="24" t="str">
        <f>IF(ISBLANK('财拨总表（引用）'!A42)," ",'财拨总表（引用）'!A42)</f>
        <v> </v>
      </c>
      <c r="D42" s="61" t="str">
        <f>IF(ISBLANK('财拨总表（引用）'!B42)," ",'财拨总表（引用）'!B42)</f>
        <v> </v>
      </c>
      <c r="E42" s="61" t="str">
        <f>IF(ISBLANK('财拨总表（引用）'!C42)," ",'财拨总表（引用）'!C42)</f>
        <v> </v>
      </c>
      <c r="F42" s="61" t="str">
        <f>IF(ISBLANK('财拨总表（引用）'!D42)," ",'财拨总表（引用）'!D42)</f>
        <v> </v>
      </c>
      <c r="G42" s="62"/>
    </row>
    <row r="43" s="19" customFormat="1" ht="19.5" customHeight="1" spans="1:7">
      <c r="A43" s="60"/>
      <c r="B43" s="63"/>
      <c r="C43" s="24" t="str">
        <f>IF(ISBLANK('财拨总表（引用）'!A43)," ",'财拨总表（引用）'!A43)</f>
        <v> </v>
      </c>
      <c r="D43" s="61" t="str">
        <f>IF(ISBLANK('财拨总表（引用）'!B43)," ",'财拨总表（引用）'!B43)</f>
        <v> </v>
      </c>
      <c r="E43" s="61" t="str">
        <f>IF(ISBLANK('财拨总表（引用）'!C43)," ",'财拨总表（引用）'!C43)</f>
        <v> </v>
      </c>
      <c r="F43" s="61" t="str">
        <f>IF(ISBLANK('财拨总表（引用）'!D43)," ",'财拨总表（引用）'!D43)</f>
        <v> </v>
      </c>
      <c r="G43" s="62"/>
    </row>
    <row r="44" s="19" customFormat="1" ht="19.5" customHeight="1" spans="1:7">
      <c r="A44" s="60"/>
      <c r="B44" s="63"/>
      <c r="C44" s="24" t="str">
        <f>IF(ISBLANK('财拨总表（引用）'!A44)," ",'财拨总表（引用）'!A44)</f>
        <v> </v>
      </c>
      <c r="D44" s="61" t="str">
        <f>IF(ISBLANK('财拨总表（引用）'!B44)," ",'财拨总表（引用）'!B44)</f>
        <v> </v>
      </c>
      <c r="E44" s="61" t="str">
        <f>IF(ISBLANK('财拨总表（引用）'!C44)," ",'财拨总表（引用）'!C44)</f>
        <v> </v>
      </c>
      <c r="F44" s="61" t="str">
        <f>IF(ISBLANK('财拨总表（引用）'!D44)," ",'财拨总表（引用）'!D44)</f>
        <v> </v>
      </c>
      <c r="G44" s="62"/>
    </row>
    <row r="45" s="19" customFormat="1" ht="19.5" customHeight="1" spans="1:7">
      <c r="A45" s="60"/>
      <c r="B45" s="63"/>
      <c r="C45" s="24" t="str">
        <f>IF(ISBLANK('财拨总表（引用）'!A45)," ",'财拨总表（引用）'!A45)</f>
        <v> </v>
      </c>
      <c r="D45" s="61" t="str">
        <f>IF(ISBLANK('财拨总表（引用）'!B45)," ",'财拨总表（引用）'!B45)</f>
        <v> </v>
      </c>
      <c r="E45" s="61" t="str">
        <f>IF(ISBLANK('财拨总表（引用）'!C45)," ",'财拨总表（引用）'!C45)</f>
        <v> </v>
      </c>
      <c r="F45" s="61" t="str">
        <f>IF(ISBLANK('财拨总表（引用）'!D45)," ",'财拨总表（引用）'!D45)</f>
        <v> </v>
      </c>
      <c r="G45" s="62"/>
    </row>
    <row r="46" s="19" customFormat="1" ht="19.5" customHeight="1" spans="1:7">
      <c r="A46" s="60"/>
      <c r="B46" s="63"/>
      <c r="C46" s="24" t="str">
        <f>IF(ISBLANK('财拨总表（引用）'!A46)," ",'财拨总表（引用）'!A46)</f>
        <v> </v>
      </c>
      <c r="D46" s="61" t="str">
        <f>IF(ISBLANK('财拨总表（引用）'!B46)," ",'财拨总表（引用）'!B46)</f>
        <v> </v>
      </c>
      <c r="E46" s="61" t="str">
        <f>IF(ISBLANK('财拨总表（引用）'!C46)," ",'财拨总表（引用）'!C46)</f>
        <v> </v>
      </c>
      <c r="F46" s="61" t="str">
        <f>IF(ISBLANK('财拨总表（引用）'!D46)," ",'财拨总表（引用）'!D46)</f>
        <v> </v>
      </c>
      <c r="G46" s="62"/>
    </row>
    <row r="47" s="19" customFormat="1" ht="17.25" customHeight="1" spans="1:7">
      <c r="A47" s="60" t="s">
        <v>77</v>
      </c>
      <c r="B47" s="63"/>
      <c r="C47" s="37" t="s">
        <v>78</v>
      </c>
      <c r="D47" s="28" t="str">
        <f>IF(ISBLANK('财拨总表（引用）'!B47)," ",'财拨总表（引用）'!B47)</f>
        <v> </v>
      </c>
      <c r="E47" s="28" t="str">
        <f>IF(ISBLANK('财拨总表（引用）'!C47)," ",'财拨总表（引用）'!C47)</f>
        <v> </v>
      </c>
      <c r="F47" s="28" t="str">
        <f>IF(ISBLANK('财拨总表（引用）'!D47)," ",'财拨总表（引用）'!D47)</f>
        <v> </v>
      </c>
      <c r="G47" s="64"/>
    </row>
    <row r="48" s="19" customFormat="1" ht="17.25" customHeight="1" spans="1:7">
      <c r="A48" s="30" t="s">
        <v>79</v>
      </c>
      <c r="B48" s="21"/>
      <c r="C48" s="37"/>
      <c r="D48" s="28" t="str">
        <f>IF(ISBLANK('财拨总表（引用）'!B48)," ",'财拨总表（引用）'!B48)</f>
        <v> </v>
      </c>
      <c r="E48" s="28" t="str">
        <f>IF(ISBLANK('财拨总表（引用）'!C48)," ",'财拨总表（引用）'!C48)</f>
        <v> </v>
      </c>
      <c r="F48" s="28" t="str">
        <f>IF(ISBLANK('财拨总表（引用）'!D48)," ",'财拨总表（引用）'!D48)</f>
        <v> </v>
      </c>
      <c r="G48" s="64"/>
    </row>
    <row r="49" s="19" customFormat="1" ht="17.25" customHeight="1" spans="1:7">
      <c r="A49" s="60" t="s">
        <v>80</v>
      </c>
      <c r="B49" s="61"/>
      <c r="C49" s="37"/>
      <c r="D49" s="28" t="str">
        <f>IF(ISBLANK('财拨总表（引用）'!B49)," ",'财拨总表（引用）'!B49)</f>
        <v> </v>
      </c>
      <c r="E49" s="28" t="str">
        <f>IF(ISBLANK('财拨总表（引用）'!C49)," ",'财拨总表（引用）'!C49)</f>
        <v> </v>
      </c>
      <c r="F49" s="28" t="str">
        <f>IF(ISBLANK('财拨总表（引用）'!D49)," ",'财拨总表（引用）'!D49)</f>
        <v> </v>
      </c>
      <c r="G49" s="64"/>
    </row>
    <row r="50" s="19" customFormat="1" ht="17.25" customHeight="1" spans="1:7">
      <c r="A50" s="60"/>
      <c r="B50" s="63"/>
      <c r="C50" s="37"/>
      <c r="D50" s="28" t="str">
        <f>IF(ISBLANK('财拨总表（引用）'!B50)," ",'财拨总表（引用）'!B50)</f>
        <v> </v>
      </c>
      <c r="E50" s="28" t="str">
        <f>IF(ISBLANK('财拨总表（引用）'!C50)," ",'财拨总表（引用）'!C50)</f>
        <v> </v>
      </c>
      <c r="F50" s="28" t="str">
        <f>IF(ISBLANK('财拨总表（引用）'!D50)," ",'财拨总表（引用）'!D50)</f>
        <v> </v>
      </c>
      <c r="G50" s="64"/>
    </row>
    <row r="51" s="19" customFormat="1" ht="17.25" customHeight="1" spans="1:7">
      <c r="A51" s="60"/>
      <c r="B51" s="63"/>
      <c r="C51" s="37"/>
      <c r="D51" s="28" t="str">
        <f>IF(ISBLANK('财拨总表（引用）'!B51)," ",'财拨总表（引用）'!B51)</f>
        <v> </v>
      </c>
      <c r="E51" s="28" t="str">
        <f>IF(ISBLANK('财拨总表（引用）'!C51)," ",'财拨总表（引用）'!C51)</f>
        <v> </v>
      </c>
      <c r="F51" s="28" t="str">
        <f>IF(ISBLANK('财拨总表（引用）'!D51)," ",'财拨总表（引用）'!D51)</f>
        <v> </v>
      </c>
      <c r="G51" s="64"/>
    </row>
    <row r="52" s="19" customFormat="1" ht="17.25" customHeight="1" spans="1:7">
      <c r="A52" s="65" t="s">
        <v>23</v>
      </c>
      <c r="B52" s="37">
        <v>549.8467</v>
      </c>
      <c r="C52" s="65" t="s">
        <v>24</v>
      </c>
      <c r="D52" s="28">
        <f>IF(ISBLANK('财拨总表（引用）'!B6)," ",'财拨总表（引用）'!B6)</f>
        <v>549.8467</v>
      </c>
      <c r="E52" s="28">
        <f>IF(ISBLANK('财拨总表（引用）'!C6)," ",'财拨总表（引用）'!C6)</f>
        <v>349.8467</v>
      </c>
      <c r="F52" s="28">
        <f>IF(ISBLANK('财拨总表（引用）'!D6)," ",'财拨总表（引用）'!D6)</f>
        <v>200</v>
      </c>
      <c r="G52" s="64" t="str">
        <f>IF(ISBLANK('财拨总表（引用）'!E6)," ",'财拨总表（引用）'!E6)</f>
        <v> </v>
      </c>
    </row>
    <row r="53" s="19" customFormat="1" ht="15.6" spans="2:7">
      <c r="B53" s="66"/>
      <c r="G53" s="41"/>
    </row>
    <row r="54" s="19" customFormat="1" ht="15.6" spans="2:7">
      <c r="B54" s="66"/>
      <c r="G54" s="41"/>
    </row>
    <row r="55" s="19" customFormat="1" ht="15.6" spans="2:7">
      <c r="B55" s="66"/>
      <c r="G55" s="41"/>
    </row>
    <row r="56" s="19" customFormat="1" ht="15.6" spans="2:7">
      <c r="B56" s="66"/>
      <c r="G56" s="41"/>
    </row>
    <row r="57" s="19" customFormat="1" ht="15.6" spans="2:7">
      <c r="B57" s="66"/>
      <c r="G57" s="41"/>
    </row>
    <row r="58" s="19" customFormat="1" ht="15.6" spans="2:7">
      <c r="B58" s="66"/>
      <c r="G58" s="41"/>
    </row>
    <row r="59" s="19" customFormat="1" ht="15.6" spans="2:7">
      <c r="B59" s="66"/>
      <c r="G59" s="41"/>
    </row>
    <row r="60" s="19" customFormat="1" ht="15.6" spans="2:7">
      <c r="B60" s="66"/>
      <c r="G60" s="41"/>
    </row>
    <row r="61" s="19" customFormat="1" ht="15.6" spans="2:7">
      <c r="B61" s="66"/>
      <c r="G61" s="41"/>
    </row>
    <row r="62" s="19" customFormat="1" ht="15.6" spans="2:7">
      <c r="B62" s="66"/>
      <c r="G62" s="41"/>
    </row>
    <row r="63" s="19" customFormat="1" ht="15.6" spans="2:7">
      <c r="B63" s="66"/>
      <c r="G63" s="41"/>
    </row>
    <row r="64" s="19" customFormat="1" ht="15.6" spans="2:7">
      <c r="B64" s="66"/>
      <c r="G64" s="41"/>
    </row>
    <row r="65" s="19" customFormat="1" ht="15.6" spans="2:7">
      <c r="B65" s="66"/>
      <c r="G65" s="41"/>
    </row>
    <row r="66" s="19" customFormat="1" ht="15.6" spans="2:7">
      <c r="B66" s="66"/>
      <c r="G66" s="41"/>
    </row>
    <row r="67" s="19" customFormat="1" ht="15.6" spans="2:7">
      <c r="B67" s="66"/>
      <c r="G67" s="41"/>
    </row>
    <row r="68" s="19" customFormat="1" ht="15.6" spans="2:7">
      <c r="B68" s="66"/>
      <c r="G68" s="41"/>
    </row>
    <row r="69" s="19" customFormat="1" ht="15.6" spans="2:7">
      <c r="B69" s="66"/>
      <c r="G69" s="41"/>
    </row>
    <row r="70" s="19" customFormat="1" ht="15.6" spans="2:7">
      <c r="B70" s="66"/>
      <c r="G70" s="41"/>
    </row>
    <row r="71" s="19" customFormat="1" ht="15.6" spans="2:7">
      <c r="B71" s="66"/>
      <c r="G71" s="41"/>
    </row>
    <row r="72" s="19" customFormat="1" ht="15.6" spans="2:7">
      <c r="B72" s="66"/>
      <c r="G72" s="41"/>
    </row>
    <row r="73" s="19" customFormat="1" ht="15.6" spans="2:7">
      <c r="B73" s="66"/>
      <c r="G73" s="41"/>
    </row>
    <row r="74" s="19" customFormat="1" ht="15.6" spans="2:7">
      <c r="B74" s="66"/>
      <c r="G74" s="41"/>
    </row>
    <row r="75" s="19" customFormat="1" ht="15.6" spans="2:7">
      <c r="B75" s="66"/>
      <c r="G75" s="41"/>
    </row>
    <row r="76" s="19" customFormat="1" ht="15.6" spans="2:7">
      <c r="B76" s="66"/>
      <c r="G76" s="41"/>
    </row>
    <row r="77" s="19" customFormat="1" ht="15.6" spans="2:7">
      <c r="B77" s="66"/>
      <c r="G77" s="41"/>
    </row>
    <row r="78" s="19" customFormat="1" ht="15.6" spans="2:32">
      <c r="B78" s="66"/>
      <c r="G78" s="41"/>
      <c r="AF78" s="29"/>
    </row>
    <row r="79" s="19" customFormat="1" ht="15.6" spans="2:30">
      <c r="B79" s="66"/>
      <c r="G79" s="41"/>
      <c r="AD79" s="29"/>
    </row>
    <row r="80" s="19" customFormat="1" ht="15.6" spans="2:32">
      <c r="B80" s="66"/>
      <c r="G80" s="41"/>
      <c r="AE80" s="29"/>
      <c r="AF80" s="29"/>
    </row>
    <row r="81" s="19" customFormat="1" ht="15.6" spans="2:33">
      <c r="B81" s="66"/>
      <c r="G81" s="41"/>
      <c r="AF81" s="29"/>
      <c r="AG81" s="29"/>
    </row>
    <row r="82" s="19" customFormat="1" ht="15.6" spans="2:33">
      <c r="B82" s="66"/>
      <c r="G82" s="41"/>
      <c r="AG82" s="67"/>
    </row>
    <row r="83" s="19" customFormat="1" ht="15.6" spans="2:7">
      <c r="B83" s="66"/>
      <c r="G83" s="41"/>
    </row>
    <row r="84" s="19" customFormat="1" ht="15.6" spans="2:7">
      <c r="B84" s="66"/>
      <c r="G84" s="41"/>
    </row>
    <row r="85" s="19" customFormat="1" ht="15.6" spans="2:7">
      <c r="B85" s="66"/>
      <c r="G85" s="41"/>
    </row>
    <row r="86" s="19" customFormat="1" ht="15.6" spans="2:7">
      <c r="B86" s="66"/>
      <c r="G86" s="41"/>
    </row>
    <row r="87" s="19" customFormat="1" ht="15.6" spans="2:7">
      <c r="B87" s="66"/>
      <c r="G87" s="41"/>
    </row>
    <row r="88" s="19" customFormat="1" ht="15.6" spans="2:7">
      <c r="B88" s="66"/>
      <c r="G88" s="41"/>
    </row>
    <row r="89" s="19" customFormat="1" ht="15.6" spans="2:7">
      <c r="B89" s="66"/>
      <c r="G89" s="41"/>
    </row>
    <row r="90" s="19" customFormat="1" ht="15.6" spans="2:7">
      <c r="B90" s="66"/>
      <c r="G90" s="41"/>
    </row>
    <row r="91" s="19" customFormat="1" ht="15.6" spans="2:7">
      <c r="B91" s="66"/>
      <c r="G91" s="41"/>
    </row>
    <row r="92" s="19" customFormat="1" ht="15.6" spans="2:7">
      <c r="B92" s="66"/>
      <c r="G92" s="41"/>
    </row>
    <row r="93" s="19" customFormat="1" ht="15.6" spans="2:7">
      <c r="B93" s="66"/>
      <c r="G93" s="41"/>
    </row>
    <row r="94" s="19" customFormat="1" ht="15.6" spans="2:7">
      <c r="B94" s="66"/>
      <c r="G94" s="41"/>
    </row>
    <row r="95" s="19" customFormat="1" ht="15.6" spans="2:7">
      <c r="B95" s="66"/>
      <c r="G95" s="41"/>
    </row>
    <row r="96" s="19" customFormat="1" ht="15.6" spans="2:7">
      <c r="B96" s="66"/>
      <c r="G96" s="41"/>
    </row>
    <row r="97" s="19" customFormat="1" ht="15.6" spans="2:7">
      <c r="B97" s="66"/>
      <c r="G97" s="41"/>
    </row>
    <row r="98" s="19" customFormat="1" ht="15.6" spans="2:7">
      <c r="B98" s="66"/>
      <c r="G98" s="41"/>
    </row>
    <row r="99" s="19" customFormat="1" ht="15.6" spans="2:7">
      <c r="B99" s="66"/>
      <c r="G99" s="41"/>
    </row>
    <row r="100" s="19" customFormat="1" ht="15.6" spans="2:7">
      <c r="B100" s="66"/>
      <c r="G100" s="41"/>
    </row>
    <row r="101" s="19" customFormat="1" ht="15.6" spans="2:7">
      <c r="B101" s="66"/>
      <c r="G101" s="41"/>
    </row>
    <row r="102" s="19" customFormat="1" ht="15.6" spans="2:7">
      <c r="B102" s="66"/>
      <c r="G102" s="41"/>
    </row>
    <row r="103" s="19" customFormat="1" ht="15.6" spans="2:7">
      <c r="B103" s="66"/>
      <c r="G103" s="41"/>
    </row>
    <row r="104" s="19" customFormat="1" ht="15.6" spans="2:7">
      <c r="B104" s="66"/>
      <c r="G104" s="41"/>
    </row>
    <row r="105" s="19" customFormat="1" ht="15.6" spans="2:7">
      <c r="B105" s="66"/>
      <c r="G105" s="41"/>
    </row>
    <row r="106" s="19" customFormat="1" ht="15.6" spans="2:7">
      <c r="B106" s="66"/>
      <c r="G106" s="41"/>
    </row>
    <row r="107" s="19" customFormat="1" ht="15.6" spans="2:7">
      <c r="B107" s="66"/>
      <c r="G107" s="41"/>
    </row>
    <row r="108" s="19" customFormat="1" ht="15.6" spans="2:7">
      <c r="B108" s="66"/>
      <c r="G108" s="41"/>
    </row>
    <row r="109" s="19" customFormat="1" ht="15.6" spans="2:7">
      <c r="B109" s="66"/>
      <c r="G109" s="41"/>
    </row>
    <row r="110" s="19" customFormat="1" ht="15.6" spans="2:7">
      <c r="B110" s="66"/>
      <c r="G110" s="41"/>
    </row>
    <row r="111" s="19" customFormat="1" ht="15.6" spans="2:7">
      <c r="B111" s="66"/>
      <c r="G111" s="41"/>
    </row>
    <row r="112" s="19" customFormat="1" ht="15.6" spans="2:7">
      <c r="B112" s="66"/>
      <c r="G112" s="41"/>
    </row>
    <row r="113" s="19" customFormat="1" ht="15.6" spans="2:7">
      <c r="B113" s="66"/>
      <c r="G113" s="41"/>
    </row>
    <row r="114" s="19" customFormat="1" ht="15.6" spans="2:7">
      <c r="B114" s="66"/>
      <c r="G114" s="41"/>
    </row>
    <row r="115" s="19" customFormat="1" ht="15.6" spans="2:7">
      <c r="B115" s="66"/>
      <c r="G115" s="41"/>
    </row>
    <row r="116" s="19" customFormat="1" ht="15.6" spans="2:7">
      <c r="B116" s="66"/>
      <c r="G116" s="41"/>
    </row>
    <row r="117" s="19" customFormat="1" ht="15.6" spans="2:7">
      <c r="B117" s="66"/>
      <c r="G117" s="41"/>
    </row>
    <row r="118" s="19" customFormat="1" ht="15.6" spans="2:7">
      <c r="B118" s="66"/>
      <c r="G118" s="41"/>
    </row>
    <row r="119" s="19" customFormat="1" ht="15.6" spans="2:26">
      <c r="B119" s="66"/>
      <c r="G119" s="41"/>
      <c r="Z119" s="29"/>
    </row>
    <row r="120" s="19" customFormat="1" ht="15.6" spans="2:26">
      <c r="B120" s="66"/>
      <c r="G120" s="41"/>
      <c r="W120" s="29"/>
      <c r="X120" s="29"/>
      <c r="Y120" s="29"/>
      <c r="Z120" s="67"/>
    </row>
    <row r="121" s="19" customFormat="1" ht="15.6" spans="2:7">
      <c r="B121" s="66"/>
      <c r="G121" s="41"/>
    </row>
    <row r="122" s="19" customFormat="1" ht="15.6" spans="2:7">
      <c r="B122" s="66"/>
      <c r="G122" s="41"/>
    </row>
    <row r="123" s="19" customFormat="1" ht="15.6" spans="2:7">
      <c r="B123" s="66"/>
      <c r="G123" s="41"/>
    </row>
    <row r="124" s="19" customFormat="1" ht="15.6" spans="2:7">
      <c r="B124" s="66"/>
      <c r="G124" s="41"/>
    </row>
    <row r="125" s="19" customFormat="1" ht="15.6" spans="2:7">
      <c r="B125" s="66"/>
      <c r="G125" s="41"/>
    </row>
    <row r="126" s="19" customFormat="1" ht="15.6" spans="2:7">
      <c r="B126" s="66"/>
      <c r="G126" s="41"/>
    </row>
    <row r="127" s="19" customFormat="1" ht="15.6" spans="2:7">
      <c r="B127" s="66"/>
      <c r="G127" s="41"/>
    </row>
    <row r="128" s="19" customFormat="1" ht="15.6" spans="2:7">
      <c r="B128" s="66"/>
      <c r="G128" s="41"/>
    </row>
    <row r="129" s="19" customFormat="1" ht="15.6" spans="2:7">
      <c r="B129" s="66"/>
      <c r="G129" s="41"/>
    </row>
    <row r="130" s="19" customFormat="1" ht="15.6" spans="2:7">
      <c r="B130" s="66"/>
      <c r="G130" s="41"/>
    </row>
    <row r="131" s="19" customFormat="1" ht="15.6" spans="2:7">
      <c r="B131" s="66"/>
      <c r="G131" s="41"/>
    </row>
    <row r="132" s="19" customFormat="1" ht="15.6" spans="2:7">
      <c r="B132" s="66"/>
      <c r="G132" s="41"/>
    </row>
    <row r="133" s="19" customFormat="1" ht="15.6" spans="2:7">
      <c r="B133" s="66"/>
      <c r="G133" s="41"/>
    </row>
    <row r="134" s="19" customFormat="1" ht="15.6" spans="2:7">
      <c r="B134" s="66"/>
      <c r="G134" s="41"/>
    </row>
    <row r="135" s="19" customFormat="1" ht="15.6" spans="2:7">
      <c r="B135" s="66"/>
      <c r="G135" s="41"/>
    </row>
    <row r="136" s="19" customFormat="1" ht="15.6" spans="2:7">
      <c r="B136" s="66"/>
      <c r="G136" s="41"/>
    </row>
    <row r="137" s="19" customFormat="1" ht="15.6" spans="2:7">
      <c r="B137" s="66"/>
      <c r="G137" s="41"/>
    </row>
    <row r="138" s="19" customFormat="1" ht="15.6" spans="2:7">
      <c r="B138" s="66"/>
      <c r="G138" s="41"/>
    </row>
    <row r="139" s="19" customFormat="1" ht="15.6" spans="2:7">
      <c r="B139" s="66"/>
      <c r="G139" s="41"/>
    </row>
    <row r="140" s="19" customFormat="1" ht="15.6" spans="2:7">
      <c r="B140" s="66"/>
      <c r="G140" s="41"/>
    </row>
    <row r="141" s="19" customFormat="1" ht="15.6" spans="2:7">
      <c r="B141" s="66"/>
      <c r="G141" s="41"/>
    </row>
    <row r="142" s="19" customFormat="1" ht="15.6" spans="2:7">
      <c r="B142" s="66"/>
      <c r="G142" s="41"/>
    </row>
    <row r="143" s="19" customFormat="1" ht="15.6" spans="2:7">
      <c r="B143" s="66"/>
      <c r="G143" s="41"/>
    </row>
    <row r="144" s="19" customFormat="1" ht="15.6" spans="2:7">
      <c r="B144" s="66"/>
      <c r="G144" s="41"/>
    </row>
    <row r="145" s="19" customFormat="1" ht="15.6" spans="2:7">
      <c r="B145" s="66"/>
      <c r="G145" s="41"/>
    </row>
    <row r="146" s="19" customFormat="1" ht="15.6" spans="2:7">
      <c r="B146" s="66"/>
      <c r="G146" s="41"/>
    </row>
    <row r="147" s="19" customFormat="1" ht="15.6" spans="2:7">
      <c r="B147" s="66"/>
      <c r="G147" s="41"/>
    </row>
    <row r="148" s="19" customFormat="1" ht="15.6" spans="2:7">
      <c r="B148" s="66"/>
      <c r="G148" s="41"/>
    </row>
    <row r="149" s="19" customFormat="1" ht="15.6" spans="2:7">
      <c r="B149" s="66"/>
      <c r="G149" s="41"/>
    </row>
    <row r="150" s="19" customFormat="1" ht="15.6" spans="2:7">
      <c r="B150" s="66"/>
      <c r="G150" s="41"/>
    </row>
    <row r="151" s="19" customFormat="1" ht="15.6" spans="2:7">
      <c r="B151" s="66"/>
      <c r="G151" s="41"/>
    </row>
    <row r="152" s="19" customFormat="1" ht="15.6" spans="2:7">
      <c r="B152" s="66"/>
      <c r="G152" s="41"/>
    </row>
    <row r="153" s="19" customFormat="1" ht="15.6" spans="2:7">
      <c r="B153" s="66"/>
      <c r="G153" s="41"/>
    </row>
    <row r="154" s="19" customFormat="1" ht="15.6" spans="2:7">
      <c r="B154" s="66"/>
      <c r="G154" s="41"/>
    </row>
    <row r="155" s="19" customFormat="1" ht="15.6" spans="2:7">
      <c r="B155" s="66"/>
      <c r="G155" s="41"/>
    </row>
    <row r="156" s="19" customFormat="1" ht="15.6" spans="2:7">
      <c r="B156" s="66"/>
      <c r="G156" s="41"/>
    </row>
    <row r="157" s="19" customFormat="1" ht="15.6" spans="2:7">
      <c r="B157" s="66"/>
      <c r="G157" s="41"/>
    </row>
    <row r="158" s="19" customFormat="1" ht="15.6" spans="2:7">
      <c r="B158" s="66"/>
      <c r="G158" s="41"/>
    </row>
    <row r="159" s="19" customFormat="1" ht="15.6" spans="2:7">
      <c r="B159" s="66"/>
      <c r="G159" s="41"/>
    </row>
    <row r="160" s="19" customFormat="1" ht="15.6" spans="2:7">
      <c r="B160" s="66"/>
      <c r="G160" s="41"/>
    </row>
    <row r="161" s="19" customFormat="1" ht="15.6" spans="2:7">
      <c r="B161" s="66"/>
      <c r="G161" s="41"/>
    </row>
    <row r="162" s="19" customFormat="1" ht="15.6" spans="2:7">
      <c r="B162" s="66"/>
      <c r="G162" s="41"/>
    </row>
    <row r="163" s="19" customFormat="1" ht="15.6" spans="2:7">
      <c r="B163" s="66"/>
      <c r="G163" s="41"/>
    </row>
    <row r="164" s="19" customFormat="1" ht="15.6" spans="2:7">
      <c r="B164" s="66"/>
      <c r="G164" s="41"/>
    </row>
    <row r="165" s="19" customFormat="1" ht="15.6" spans="2:7">
      <c r="B165" s="66"/>
      <c r="G165" s="41"/>
    </row>
    <row r="166" s="19" customFormat="1" ht="15.6" spans="2:7">
      <c r="B166" s="66"/>
      <c r="G166" s="41"/>
    </row>
    <row r="167" s="19" customFormat="1" ht="15.6" spans="2:7">
      <c r="B167" s="66"/>
      <c r="G167" s="41"/>
    </row>
    <row r="168" s="19" customFormat="1" ht="15.6" spans="2:7">
      <c r="B168" s="66"/>
      <c r="G168" s="41"/>
    </row>
    <row r="169" s="19" customFormat="1" ht="15.6" spans="2:7">
      <c r="B169" s="66"/>
      <c r="G169" s="41"/>
    </row>
    <row r="170" s="19" customFormat="1" ht="15.6" spans="2:7">
      <c r="B170" s="66"/>
      <c r="G170" s="41"/>
    </row>
    <row r="171" s="19" customFormat="1" ht="15.6" spans="2:7">
      <c r="B171" s="66"/>
      <c r="G171" s="41"/>
    </row>
    <row r="172" s="19" customFormat="1" ht="15.6" spans="2:7">
      <c r="B172" s="66"/>
      <c r="G172" s="41"/>
    </row>
    <row r="173" s="19" customFormat="1" ht="15.6" spans="2:7">
      <c r="B173" s="66"/>
      <c r="G173" s="41"/>
    </row>
    <row r="174" s="19" customFormat="1" ht="15.6" spans="2:7">
      <c r="B174" s="66"/>
      <c r="G174" s="41"/>
    </row>
    <row r="175" s="19" customFormat="1" ht="15.6" spans="2:7">
      <c r="B175" s="66"/>
      <c r="G175" s="41"/>
    </row>
    <row r="176" s="19" customFormat="1" ht="15.6" spans="2:7">
      <c r="B176" s="66"/>
      <c r="G176" s="41"/>
    </row>
    <row r="177" s="19" customFormat="1" ht="15.6" spans="2:7">
      <c r="B177" s="66"/>
      <c r="G177" s="41"/>
    </row>
    <row r="178" s="19" customFormat="1" ht="15.6" spans="2:7">
      <c r="B178" s="66"/>
      <c r="G178" s="41"/>
    </row>
    <row r="179" s="19" customFormat="1" ht="15.6" spans="2:7">
      <c r="B179" s="66"/>
      <c r="G179" s="41"/>
    </row>
    <row r="180" s="19" customFormat="1" ht="15.6" spans="2:7">
      <c r="B180" s="66"/>
      <c r="G180" s="41"/>
    </row>
    <row r="181" s="19" customFormat="1" ht="15.6" spans="2:7">
      <c r="B181" s="66"/>
      <c r="G181" s="41"/>
    </row>
    <row r="182" s="19" customFormat="1" ht="15.6" spans="2:7">
      <c r="B182" s="66"/>
      <c r="G182" s="41"/>
    </row>
    <row r="183" s="19" customFormat="1" ht="15.6" spans="2:7">
      <c r="B183" s="66"/>
      <c r="G183" s="41"/>
    </row>
    <row r="184" s="19" customFormat="1" ht="15.6" spans="2:7">
      <c r="B184" s="66"/>
      <c r="G184" s="41"/>
    </row>
    <row r="185" s="19" customFormat="1" ht="15.6" spans="2:7">
      <c r="B185" s="66"/>
      <c r="G185" s="41"/>
    </row>
    <row r="186" s="19" customFormat="1" ht="15.6" spans="2:7">
      <c r="B186" s="66"/>
      <c r="G186" s="41"/>
    </row>
    <row r="187" s="19" customFormat="1" ht="15.6" spans="2:7">
      <c r="B187" s="66"/>
      <c r="G187" s="41"/>
    </row>
    <row r="188" s="19" customFormat="1" ht="15.6" spans="2:7">
      <c r="B188" s="66"/>
      <c r="G188" s="41"/>
    </row>
    <row r="189" s="19" customFormat="1" ht="15.6" spans="2:7">
      <c r="B189" s="66"/>
      <c r="G189" s="41"/>
    </row>
    <row r="190" s="19" customFormat="1" ht="15.6" spans="2:7">
      <c r="B190" s="66"/>
      <c r="G190" s="41"/>
    </row>
    <row r="191" s="19" customFormat="1" ht="15.6" spans="2:7">
      <c r="B191" s="66"/>
      <c r="G191" s="41"/>
    </row>
    <row r="192" s="19" customFormat="1" ht="15.6" spans="2:7">
      <c r="B192" s="66"/>
      <c r="G192" s="41"/>
    </row>
    <row r="193" s="19" customFormat="1" ht="15.6" spans="2:7">
      <c r="B193" s="66"/>
      <c r="G193" s="41"/>
    </row>
    <row r="194" s="19" customFormat="1" ht="15.6" spans="2:7">
      <c r="B194" s="66"/>
      <c r="G194" s="41"/>
    </row>
    <row r="195" s="19" customFormat="1" ht="15.6" spans="2:7">
      <c r="B195" s="66"/>
      <c r="G195" s="41"/>
    </row>
    <row r="196" s="19" customFormat="1" ht="15.6" spans="2:7">
      <c r="B196" s="66"/>
      <c r="G196" s="41"/>
    </row>
    <row r="197" s="19" customFormat="1" ht="15.6" spans="2:7">
      <c r="B197" s="66"/>
      <c r="G197" s="41"/>
    </row>
    <row r="198" s="19" customFormat="1" ht="15.6" spans="2:7">
      <c r="B198" s="66"/>
      <c r="G198" s="41"/>
    </row>
    <row r="199" s="19" customFormat="1" ht="15.6" spans="2:7">
      <c r="B199" s="66"/>
      <c r="G199" s="41"/>
    </row>
    <row r="200" s="19" customFormat="1" ht="15.6" spans="2:7">
      <c r="B200" s="66"/>
      <c r="G200" s="41"/>
    </row>
    <row r="201" s="19" customFormat="1" ht="15.6" spans="2:7">
      <c r="B201" s="66"/>
      <c r="G201" s="41"/>
    </row>
    <row r="202" s="19" customFormat="1" ht="15.6" spans="2:7">
      <c r="B202" s="66"/>
      <c r="G202" s="41"/>
    </row>
    <row r="203" s="19" customFormat="1" ht="15.6" spans="2:7">
      <c r="B203" s="66"/>
      <c r="G203" s="41"/>
    </row>
    <row r="204" s="19" customFormat="1" ht="15.6" spans="2:7">
      <c r="B204" s="66"/>
      <c r="G204" s="41"/>
    </row>
    <row r="205" s="19" customFormat="1" ht="15.6" spans="2:7">
      <c r="B205" s="66"/>
      <c r="G205" s="41"/>
    </row>
    <row r="206" s="19" customFormat="1" ht="15.6" spans="2:7">
      <c r="B206" s="66"/>
      <c r="G206" s="41"/>
    </row>
    <row r="207" s="19" customFormat="1" ht="15.6" spans="2:7">
      <c r="B207" s="66"/>
      <c r="G207" s="41"/>
    </row>
    <row r="208" s="19" customFormat="1" ht="15.6" spans="2:7">
      <c r="B208" s="66"/>
      <c r="G208" s="41"/>
    </row>
    <row r="209" s="19" customFormat="1" ht="15.6" spans="2:7">
      <c r="B209" s="66"/>
      <c r="G209" s="41"/>
    </row>
    <row r="210" s="19" customFormat="1" ht="15.6" spans="2:7">
      <c r="B210" s="66"/>
      <c r="G210" s="41"/>
    </row>
    <row r="211" s="19" customFormat="1" ht="15.6" spans="2:7">
      <c r="B211" s="66"/>
      <c r="G211" s="41"/>
    </row>
    <row r="212" s="19" customFormat="1" ht="15.6" spans="2:7">
      <c r="B212" s="66"/>
      <c r="G212" s="41"/>
    </row>
    <row r="213" s="19" customFormat="1" ht="15.6" spans="2:7">
      <c r="B213" s="66"/>
      <c r="G213" s="41"/>
    </row>
    <row r="214" s="19" customFormat="1" ht="15.6" spans="2:7">
      <c r="B214" s="66"/>
      <c r="G214" s="41"/>
    </row>
    <row r="215" s="19" customFormat="1" ht="15.6" spans="2:7">
      <c r="B215" s="66"/>
      <c r="G215" s="41"/>
    </row>
    <row r="216" s="19" customFormat="1" ht="15.6" spans="2:7">
      <c r="B216" s="66"/>
      <c r="G216" s="41"/>
    </row>
    <row r="217" s="19" customFormat="1" ht="15.6" spans="2:7">
      <c r="B217" s="66"/>
      <c r="G217" s="41"/>
    </row>
    <row r="218" s="19" customFormat="1" ht="15.6" spans="2:7">
      <c r="B218" s="66"/>
      <c r="G218" s="41"/>
    </row>
    <row r="219" s="19" customFormat="1" ht="15.6" spans="2:7">
      <c r="B219" s="66"/>
      <c r="G219" s="41"/>
    </row>
    <row r="220" s="19" customFormat="1" ht="15.6" spans="2:7">
      <c r="B220" s="66"/>
      <c r="G220" s="41"/>
    </row>
    <row r="221" s="19" customFormat="1" ht="15.6" spans="2:7">
      <c r="B221" s="66"/>
      <c r="G221" s="41"/>
    </row>
    <row r="222" s="19" customFormat="1" ht="15.6" spans="2:7">
      <c r="B222" s="66"/>
      <c r="G222" s="41"/>
    </row>
    <row r="223" s="19" customFormat="1" ht="15.6" spans="2:7">
      <c r="B223" s="66"/>
      <c r="G223" s="41"/>
    </row>
    <row r="224" s="19" customFormat="1" ht="15.6" spans="2:7">
      <c r="B224" s="66"/>
      <c r="G224" s="41"/>
    </row>
    <row r="225" s="19" customFormat="1" ht="15.6" spans="2:7">
      <c r="B225" s="66"/>
      <c r="G225" s="41"/>
    </row>
    <row r="226" s="19" customFormat="1" ht="15.6" spans="2:7">
      <c r="B226" s="66"/>
      <c r="G226" s="41"/>
    </row>
    <row r="227" s="19" customFormat="1" ht="15.6" spans="2:7">
      <c r="B227" s="66"/>
      <c r="G227" s="41"/>
    </row>
    <row r="228" s="19" customFormat="1" ht="15.6" spans="2:7">
      <c r="B228" s="66"/>
      <c r="G228" s="41"/>
    </row>
    <row r="229" s="19" customFormat="1" ht="15.6" spans="2:7">
      <c r="B229" s="66"/>
      <c r="G229" s="41"/>
    </row>
    <row r="230" s="19" customFormat="1" ht="15.6" spans="2:7">
      <c r="B230" s="66"/>
      <c r="G230" s="41"/>
    </row>
    <row r="231" s="19" customFormat="1" ht="15.6" spans="2:7">
      <c r="B231" s="66"/>
      <c r="G231" s="4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16.712962962963" style="19" customWidth="1"/>
    <col min="2" max="2" width="44.4259259259259" style="19" customWidth="1"/>
    <col min="3" max="5" width="28" style="19" customWidth="1"/>
    <col min="6" max="6" width="9.14814814814815" style="19" customWidth="1"/>
    <col min="7" max="7" width="13.5740740740741" style="19" customWidth="1"/>
    <col min="8" max="8" width="9.14814814814815" style="19" customWidth="1"/>
  </cols>
  <sheetData>
    <row r="1" s="19" customFormat="1" ht="21" customHeight="1" spans="1:7">
      <c r="A1" s="31"/>
      <c r="B1" s="31"/>
      <c r="C1" s="31"/>
      <c r="D1" s="31"/>
      <c r="E1" s="31"/>
      <c r="F1" s="31"/>
      <c r="G1" s="31"/>
    </row>
    <row r="2" s="19" customFormat="1" ht="29.25" customHeight="1" spans="1:7">
      <c r="A2" s="33" t="s">
        <v>81</v>
      </c>
      <c r="B2" s="33"/>
      <c r="C2" s="33"/>
      <c r="D2" s="33"/>
      <c r="E2" s="33"/>
      <c r="F2" s="34"/>
      <c r="G2" s="34"/>
    </row>
    <row r="3" s="19" customFormat="1" ht="21" customHeight="1" spans="1:7">
      <c r="A3" s="39" t="s">
        <v>26</v>
      </c>
      <c r="B3" s="36"/>
      <c r="C3" s="36"/>
      <c r="D3" s="36"/>
      <c r="E3" s="32" t="s">
        <v>2</v>
      </c>
      <c r="F3" s="31"/>
      <c r="G3" s="31"/>
    </row>
    <row r="4" s="19" customFormat="1" ht="17.25" customHeight="1" spans="1:7">
      <c r="A4" s="22" t="s">
        <v>63</v>
      </c>
      <c r="B4" s="22"/>
      <c r="C4" s="22" t="s">
        <v>82</v>
      </c>
      <c r="D4" s="22"/>
      <c r="E4" s="22"/>
      <c r="F4" s="31"/>
      <c r="G4" s="31"/>
    </row>
    <row r="5" s="19" customFormat="1" ht="21" customHeight="1" spans="1:7">
      <c r="A5" s="22" t="s">
        <v>66</v>
      </c>
      <c r="B5" s="22" t="s">
        <v>67</v>
      </c>
      <c r="C5" s="22" t="s">
        <v>29</v>
      </c>
      <c r="D5" s="22" t="s">
        <v>64</v>
      </c>
      <c r="E5" s="22" t="s">
        <v>65</v>
      </c>
      <c r="F5" s="31"/>
      <c r="G5" s="31"/>
    </row>
    <row r="6" s="19" customFormat="1" ht="21" customHeight="1" spans="1:7">
      <c r="A6" s="50" t="s">
        <v>43</v>
      </c>
      <c r="B6" s="50" t="s">
        <v>43</v>
      </c>
      <c r="C6" s="51">
        <v>1</v>
      </c>
      <c r="D6" s="51">
        <f>C6+1</f>
        <v>2</v>
      </c>
      <c r="E6" s="51">
        <f>D6+1</f>
        <v>3</v>
      </c>
      <c r="F6" s="31"/>
      <c r="G6" s="31"/>
    </row>
    <row r="7" s="19" customFormat="1" ht="28.5" customHeight="1" spans="1:7">
      <c r="A7" s="37"/>
      <c r="B7" s="37" t="s">
        <v>29</v>
      </c>
      <c r="C7" s="37">
        <v>349.8467</v>
      </c>
      <c r="D7" s="37">
        <v>271.2217</v>
      </c>
      <c r="E7" s="37">
        <v>78.625</v>
      </c>
      <c r="F7" s="31"/>
      <c r="G7" s="31"/>
    </row>
    <row r="8" s="19" customFormat="1" ht="28.5" customHeight="1" spans="1:5">
      <c r="A8" s="37" t="s">
        <v>44</v>
      </c>
      <c r="B8" s="37" t="s">
        <v>45</v>
      </c>
      <c r="C8" s="37">
        <v>343.4603</v>
      </c>
      <c r="D8" s="37">
        <v>264.8353</v>
      </c>
      <c r="E8" s="37">
        <v>78.625</v>
      </c>
    </row>
    <row r="9" s="19" customFormat="1" ht="28.5" customHeight="1" spans="1:5">
      <c r="A9" s="37" t="s">
        <v>46</v>
      </c>
      <c r="B9" s="37" t="s">
        <v>47</v>
      </c>
      <c r="C9" s="37">
        <v>343.4603</v>
      </c>
      <c r="D9" s="37">
        <v>264.8353</v>
      </c>
      <c r="E9" s="37">
        <v>78.625</v>
      </c>
    </row>
    <row r="10" s="19" customFormat="1" ht="28.5" customHeight="1" spans="1:5">
      <c r="A10" s="37" t="s">
        <v>48</v>
      </c>
      <c r="B10" s="37" t="s">
        <v>49</v>
      </c>
      <c r="C10" s="37">
        <v>343.4603</v>
      </c>
      <c r="D10" s="37">
        <v>264.8353</v>
      </c>
      <c r="E10" s="37">
        <v>78.625</v>
      </c>
    </row>
    <row r="11" s="19" customFormat="1" ht="28.5" customHeight="1" spans="1:5">
      <c r="A11" s="37" t="s">
        <v>50</v>
      </c>
      <c r="B11" s="37" t="s">
        <v>51</v>
      </c>
      <c r="C11" s="37">
        <v>6.3864</v>
      </c>
      <c r="D11" s="37">
        <v>6.3864</v>
      </c>
      <c r="E11" s="37"/>
    </row>
    <row r="12" s="19" customFormat="1" ht="28.5" customHeight="1" spans="1:5">
      <c r="A12" s="37" t="s">
        <v>46</v>
      </c>
      <c r="B12" s="37" t="s">
        <v>52</v>
      </c>
      <c r="C12" s="37">
        <v>6.3864</v>
      </c>
      <c r="D12" s="37">
        <v>6.3864</v>
      </c>
      <c r="E12" s="37"/>
    </row>
    <row r="13" s="19" customFormat="1" ht="28.5" customHeight="1" spans="1:5">
      <c r="A13" s="37" t="s">
        <v>53</v>
      </c>
      <c r="B13" s="37" t="s">
        <v>54</v>
      </c>
      <c r="C13" s="37">
        <v>6.3864</v>
      </c>
      <c r="D13" s="37">
        <v>6.3864</v>
      </c>
      <c r="E13" s="37"/>
    </row>
    <row r="14" s="19" customFormat="1" ht="21" customHeight="1"/>
    <row r="15" s="19" customFormat="1" ht="21" customHeight="1"/>
    <row r="16" s="19" customFormat="1" ht="21" customHeight="1"/>
    <row r="17" s="19" customFormat="1" ht="21" customHeight="1"/>
    <row r="18" s="19" customFormat="1" ht="21" customHeight="1"/>
    <row r="19" s="19" customFormat="1" ht="21" customHeight="1"/>
    <row r="20" s="19" customFormat="1" ht="21" customHeight="1"/>
    <row r="21" s="19" customFormat="1" ht="21" customHeight="1"/>
    <row r="22" s="19" customFormat="1" ht="21" customHeight="1"/>
    <row r="23" s="19" customFormat="1" ht="21" customHeight="1"/>
    <row r="24" s="19" customFormat="1" ht="21" customHeight="1"/>
    <row r="25" s="19" customFormat="1" ht="14.4"/>
    <row r="26" s="19" customFormat="1" ht="14.4"/>
    <row r="27" s="19" customFormat="1" ht="14.4"/>
    <row r="28" s="19" customFormat="1" ht="14.4"/>
    <row r="29" s="19" customFormat="1" ht="14.4"/>
    <row r="30" s="19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28" style="19" customWidth="1"/>
    <col min="2" max="2" width="38" style="19" customWidth="1"/>
    <col min="3" max="5" width="28" style="19" customWidth="1"/>
    <col min="6" max="6" width="9.14814814814815" style="19" customWidth="1"/>
    <col min="7" max="7" width="13.5740740740741" style="19" customWidth="1"/>
    <col min="8" max="9" width="9.14814814814815" style="19" customWidth="1"/>
  </cols>
  <sheetData>
    <row r="1" s="19" customFormat="1" ht="21" customHeight="1" spans="1:7">
      <c r="A1" s="31"/>
      <c r="B1" s="31"/>
      <c r="C1" s="31"/>
      <c r="D1" s="31"/>
      <c r="E1" s="31"/>
      <c r="F1" s="31"/>
      <c r="G1" s="31"/>
    </row>
    <row r="2" s="19" customFormat="1" ht="29.25" customHeight="1" spans="1:7">
      <c r="A2" s="33" t="s">
        <v>83</v>
      </c>
      <c r="B2" s="33"/>
      <c r="C2" s="33"/>
      <c r="D2" s="33"/>
      <c r="E2" s="33"/>
      <c r="F2" s="34"/>
      <c r="G2" s="34"/>
    </row>
    <row r="3" s="19" customFormat="1" ht="21" customHeight="1" spans="1:7">
      <c r="A3" s="39" t="s">
        <v>26</v>
      </c>
      <c r="B3" s="36"/>
      <c r="C3" s="36"/>
      <c r="D3" s="36"/>
      <c r="E3" s="32" t="s">
        <v>2</v>
      </c>
      <c r="F3" s="31"/>
      <c r="G3" s="31"/>
    </row>
    <row r="4" s="19" customFormat="1" ht="17.25" customHeight="1" spans="1:7">
      <c r="A4" s="22" t="s">
        <v>84</v>
      </c>
      <c r="B4" s="22"/>
      <c r="C4" s="22" t="s">
        <v>85</v>
      </c>
      <c r="D4" s="22"/>
      <c r="E4" s="22"/>
      <c r="F4" s="31"/>
      <c r="G4" s="31"/>
    </row>
    <row r="5" s="19" customFormat="1" ht="21" customHeight="1" spans="1:7">
      <c r="A5" s="22" t="s">
        <v>66</v>
      </c>
      <c r="B5" s="26" t="s">
        <v>67</v>
      </c>
      <c r="C5" s="49" t="s">
        <v>29</v>
      </c>
      <c r="D5" s="49" t="s">
        <v>86</v>
      </c>
      <c r="E5" s="49" t="s">
        <v>87</v>
      </c>
      <c r="F5" s="31"/>
      <c r="G5" s="31"/>
    </row>
    <row r="6" s="19" customFormat="1" ht="21" customHeight="1" spans="1:7">
      <c r="A6" s="50" t="s">
        <v>43</v>
      </c>
      <c r="B6" s="50" t="s">
        <v>43</v>
      </c>
      <c r="C6" s="51">
        <v>1</v>
      </c>
      <c r="D6" s="51">
        <f>C6+1</f>
        <v>2</v>
      </c>
      <c r="E6" s="51">
        <f>D6+1</f>
        <v>3</v>
      </c>
      <c r="F6" s="31"/>
      <c r="G6" s="31"/>
    </row>
    <row r="7" s="19" customFormat="1" ht="27" customHeight="1" spans="1:8">
      <c r="A7" s="23"/>
      <c r="B7" s="23" t="s">
        <v>29</v>
      </c>
      <c r="C7" s="47">
        <v>271.2217</v>
      </c>
      <c r="D7" s="47">
        <v>247.8337</v>
      </c>
      <c r="E7" s="47">
        <v>23.388</v>
      </c>
      <c r="F7" s="52"/>
      <c r="G7" s="52"/>
      <c r="H7" s="29"/>
    </row>
    <row r="8" s="19" customFormat="1" ht="27" customHeight="1" spans="1:5">
      <c r="A8" s="23" t="s">
        <v>88</v>
      </c>
      <c r="B8" s="23" t="s">
        <v>89</v>
      </c>
      <c r="C8" s="47">
        <v>247.4473</v>
      </c>
      <c r="D8" s="47"/>
      <c r="E8" s="47"/>
    </row>
    <row r="9" s="19" customFormat="1" ht="27" customHeight="1" spans="1:5">
      <c r="A9" s="23" t="s">
        <v>90</v>
      </c>
      <c r="B9" s="23" t="s">
        <v>91</v>
      </c>
      <c r="C9" s="47">
        <v>61.0536</v>
      </c>
      <c r="D9" s="47">
        <v>61.0536</v>
      </c>
      <c r="E9" s="47"/>
    </row>
    <row r="10" s="19" customFormat="1" ht="27" customHeight="1" spans="1:5">
      <c r="A10" s="23" t="s">
        <v>92</v>
      </c>
      <c r="B10" s="23" t="s">
        <v>93</v>
      </c>
      <c r="C10" s="47">
        <v>14.172</v>
      </c>
      <c r="D10" s="47">
        <v>14.172</v>
      </c>
      <c r="E10" s="47"/>
    </row>
    <row r="11" s="19" customFormat="1" ht="27" customHeight="1" spans="1:5">
      <c r="A11" s="23" t="s">
        <v>94</v>
      </c>
      <c r="B11" s="23" t="s">
        <v>95</v>
      </c>
      <c r="C11" s="47">
        <v>92.382</v>
      </c>
      <c r="D11" s="47">
        <v>92.382</v>
      </c>
      <c r="E11" s="47"/>
    </row>
    <row r="12" s="19" customFormat="1" ht="27" customHeight="1" spans="1:5">
      <c r="A12" s="23" t="s">
        <v>96</v>
      </c>
      <c r="B12" s="23" t="s">
        <v>97</v>
      </c>
      <c r="C12" s="47">
        <v>4.875</v>
      </c>
      <c r="D12" s="47">
        <v>4.875</v>
      </c>
      <c r="E12" s="47"/>
    </row>
    <row r="13" s="19" customFormat="1" ht="27" customHeight="1" spans="1:5">
      <c r="A13" s="23" t="s">
        <v>98</v>
      </c>
      <c r="B13" s="23" t="s">
        <v>99</v>
      </c>
      <c r="C13" s="47">
        <v>27</v>
      </c>
      <c r="D13" s="47">
        <v>27</v>
      </c>
      <c r="E13" s="47"/>
    </row>
    <row r="14" s="19" customFormat="1" ht="27" customHeight="1" spans="1:5">
      <c r="A14" s="23" t="s">
        <v>100</v>
      </c>
      <c r="B14" s="23" t="s">
        <v>101</v>
      </c>
      <c r="C14" s="47">
        <v>16.6566</v>
      </c>
      <c r="D14" s="47">
        <v>16.6566</v>
      </c>
      <c r="E14" s="47"/>
    </row>
    <row r="15" s="19" customFormat="1" ht="27" customHeight="1" spans="1:5">
      <c r="A15" s="23" t="s">
        <v>102</v>
      </c>
      <c r="B15" s="23" t="s">
        <v>103</v>
      </c>
      <c r="C15" s="47">
        <v>7.3909</v>
      </c>
      <c r="D15" s="47">
        <v>7.3909</v>
      </c>
      <c r="E15" s="47"/>
    </row>
    <row r="16" s="19" customFormat="1" ht="27" customHeight="1" spans="1:5">
      <c r="A16" s="23" t="s">
        <v>104</v>
      </c>
      <c r="B16" s="23" t="s">
        <v>105</v>
      </c>
      <c r="C16" s="47">
        <v>2.4745</v>
      </c>
      <c r="D16" s="47">
        <v>2.4745</v>
      </c>
      <c r="E16" s="47"/>
    </row>
    <row r="17" s="19" customFormat="1" ht="27" customHeight="1" spans="1:5">
      <c r="A17" s="23" t="s">
        <v>106</v>
      </c>
      <c r="B17" s="23" t="s">
        <v>107</v>
      </c>
      <c r="C17" s="47">
        <v>21.3707</v>
      </c>
      <c r="D17" s="47">
        <v>21.3707</v>
      </c>
      <c r="E17" s="47"/>
    </row>
    <row r="18" s="19" customFormat="1" ht="27" customHeight="1" spans="1:5">
      <c r="A18" s="23" t="s">
        <v>108</v>
      </c>
      <c r="B18" s="23" t="s">
        <v>109</v>
      </c>
      <c r="C18" s="47">
        <v>0.072</v>
      </c>
      <c r="D18" s="47">
        <v>0.072</v>
      </c>
      <c r="E18" s="47"/>
    </row>
    <row r="19" s="19" customFormat="1" ht="27" customHeight="1" spans="1:5">
      <c r="A19" s="23" t="s">
        <v>110</v>
      </c>
      <c r="B19" s="23" t="s">
        <v>111</v>
      </c>
      <c r="C19" s="47">
        <v>21.988</v>
      </c>
      <c r="D19" s="47"/>
      <c r="E19" s="47">
        <v>21.988</v>
      </c>
    </row>
    <row r="20" s="19" customFormat="1" ht="27" customHeight="1" spans="1:5">
      <c r="A20" s="23" t="s">
        <v>112</v>
      </c>
      <c r="B20" s="23" t="s">
        <v>113</v>
      </c>
      <c r="C20" s="47">
        <v>3.36</v>
      </c>
      <c r="D20" s="47"/>
      <c r="E20" s="47">
        <v>3.36</v>
      </c>
    </row>
    <row r="21" s="19" customFormat="1" ht="27" customHeight="1" spans="1:5">
      <c r="A21" s="23" t="s">
        <v>114</v>
      </c>
      <c r="B21" s="23" t="s">
        <v>115</v>
      </c>
      <c r="C21" s="47">
        <v>1.95</v>
      </c>
      <c r="D21" s="47"/>
      <c r="E21" s="47">
        <v>1.95</v>
      </c>
    </row>
    <row r="22" s="19" customFormat="1" ht="27" customHeight="1" spans="1:5">
      <c r="A22" s="23" t="s">
        <v>116</v>
      </c>
      <c r="B22" s="23" t="s">
        <v>117</v>
      </c>
      <c r="C22" s="47">
        <v>0.1</v>
      </c>
      <c r="D22" s="47"/>
      <c r="E22" s="47">
        <v>0.1</v>
      </c>
    </row>
    <row r="23" s="19" customFormat="1" ht="27" customHeight="1" spans="1:5">
      <c r="A23" s="23" t="s">
        <v>118</v>
      </c>
      <c r="B23" s="23" t="s">
        <v>119</v>
      </c>
      <c r="C23" s="47">
        <v>0.08</v>
      </c>
      <c r="D23" s="47"/>
      <c r="E23" s="47">
        <v>0.08</v>
      </c>
    </row>
    <row r="24" s="19" customFormat="1" ht="27" customHeight="1" spans="1:5">
      <c r="A24" s="23" t="s">
        <v>120</v>
      </c>
      <c r="B24" s="23" t="s">
        <v>121</v>
      </c>
      <c r="C24" s="47">
        <v>1</v>
      </c>
      <c r="D24" s="47"/>
      <c r="E24" s="47">
        <v>1</v>
      </c>
    </row>
    <row r="25" s="19" customFormat="1" ht="27" customHeight="1" spans="1:5">
      <c r="A25" s="23" t="s">
        <v>122</v>
      </c>
      <c r="B25" s="23" t="s">
        <v>123</v>
      </c>
      <c r="C25" s="47">
        <v>1.1</v>
      </c>
      <c r="D25" s="47"/>
      <c r="E25" s="47">
        <v>1.1</v>
      </c>
    </row>
    <row r="26" s="19" customFormat="1" ht="27" customHeight="1" spans="1:5">
      <c r="A26" s="23" t="s">
        <v>124</v>
      </c>
      <c r="B26" s="23" t="s">
        <v>125</v>
      </c>
      <c r="C26" s="47">
        <v>0.5</v>
      </c>
      <c r="D26" s="47"/>
      <c r="E26" s="47">
        <v>0.5</v>
      </c>
    </row>
    <row r="27" s="19" customFormat="1" ht="27" customHeight="1" spans="1:5">
      <c r="A27" s="23" t="s">
        <v>126</v>
      </c>
      <c r="B27" s="23" t="s">
        <v>127</v>
      </c>
      <c r="C27" s="47">
        <v>0.1</v>
      </c>
      <c r="D27" s="47"/>
      <c r="E27" s="47">
        <v>0.1</v>
      </c>
    </row>
    <row r="28" s="19" customFormat="1" ht="27" customHeight="1" spans="1:5">
      <c r="A28" s="23" t="s">
        <v>128</v>
      </c>
      <c r="B28" s="23" t="s">
        <v>129</v>
      </c>
      <c r="C28" s="47">
        <v>1.25</v>
      </c>
      <c r="D28" s="47"/>
      <c r="E28" s="47">
        <v>1.25</v>
      </c>
    </row>
    <row r="29" s="19" customFormat="1" ht="27" customHeight="1" spans="1:5">
      <c r="A29" s="23" t="s">
        <v>130</v>
      </c>
      <c r="B29" s="23" t="s">
        <v>131</v>
      </c>
      <c r="C29" s="47">
        <v>0.6</v>
      </c>
      <c r="D29" s="47"/>
      <c r="E29" s="47">
        <v>0.6</v>
      </c>
    </row>
    <row r="30" s="19" customFormat="1" ht="27" customHeight="1" spans="1:5">
      <c r="A30" s="23" t="s">
        <v>132</v>
      </c>
      <c r="B30" s="23" t="s">
        <v>133</v>
      </c>
      <c r="C30" s="47">
        <v>5</v>
      </c>
      <c r="D30" s="47"/>
      <c r="E30" s="47">
        <v>5</v>
      </c>
    </row>
    <row r="31" s="19" customFormat="1" ht="27" customHeight="1" spans="1:5">
      <c r="A31" s="23" t="s">
        <v>134</v>
      </c>
      <c r="B31" s="23" t="s">
        <v>135</v>
      </c>
      <c r="C31" s="47">
        <v>0.6</v>
      </c>
      <c r="D31" s="47"/>
      <c r="E31" s="47">
        <v>0.6</v>
      </c>
    </row>
    <row r="32" s="19" customFormat="1" ht="27" customHeight="1" spans="1:5">
      <c r="A32" s="23" t="s">
        <v>136</v>
      </c>
      <c r="B32" s="23" t="s">
        <v>137</v>
      </c>
      <c r="C32" s="47">
        <v>3.948</v>
      </c>
      <c r="D32" s="47"/>
      <c r="E32" s="47">
        <v>3.948</v>
      </c>
    </row>
    <row r="33" s="19" customFormat="1" ht="27" customHeight="1" spans="1:5">
      <c r="A33" s="23" t="s">
        <v>138</v>
      </c>
      <c r="B33" s="23" t="s">
        <v>139</v>
      </c>
      <c r="C33" s="47">
        <v>2.4</v>
      </c>
      <c r="D33" s="47"/>
      <c r="E33" s="47">
        <v>2.4</v>
      </c>
    </row>
    <row r="34" s="19" customFormat="1" ht="27" customHeight="1" spans="1:5">
      <c r="A34" s="23" t="s">
        <v>140</v>
      </c>
      <c r="B34" s="23" t="s">
        <v>141</v>
      </c>
      <c r="C34" s="47">
        <v>0.3864</v>
      </c>
      <c r="D34" s="47"/>
      <c r="E34" s="47"/>
    </row>
    <row r="35" s="19" customFormat="1" ht="27" customHeight="1" spans="1:5">
      <c r="A35" s="23" t="s">
        <v>142</v>
      </c>
      <c r="B35" s="23" t="s">
        <v>143</v>
      </c>
      <c r="C35" s="47">
        <v>0.1464</v>
      </c>
      <c r="D35" s="47">
        <v>0.1464</v>
      </c>
      <c r="E35" s="47"/>
    </row>
    <row r="36" s="19" customFormat="1" ht="27" customHeight="1" spans="1:5">
      <c r="A36" s="23" t="s">
        <v>144</v>
      </c>
      <c r="B36" s="23" t="s">
        <v>145</v>
      </c>
      <c r="C36" s="47">
        <v>0.24</v>
      </c>
      <c r="D36" s="47">
        <v>0.24</v>
      </c>
      <c r="E36" s="47"/>
    </row>
    <row r="37" s="19" customFormat="1" ht="27" customHeight="1" spans="1:5">
      <c r="A37" s="23" t="s">
        <v>146</v>
      </c>
      <c r="B37" s="23" t="s">
        <v>147</v>
      </c>
      <c r="C37" s="47">
        <v>1.4</v>
      </c>
      <c r="D37" s="47"/>
      <c r="E37" s="47">
        <v>1.4</v>
      </c>
    </row>
    <row r="38" s="19" customFormat="1" ht="27" customHeight="1" spans="1:5">
      <c r="A38" s="23" t="s">
        <v>148</v>
      </c>
      <c r="B38" s="23" t="s">
        <v>149</v>
      </c>
      <c r="C38" s="47">
        <v>1.4</v>
      </c>
      <c r="D38" s="47"/>
      <c r="E38" s="47">
        <v>1.4</v>
      </c>
    </row>
    <row r="39" s="19" customFormat="1" ht="21" customHeight="1"/>
    <row r="40" s="19" customFormat="1" ht="21" customHeight="1"/>
    <row r="41" s="19" customFormat="1" ht="21" customHeight="1"/>
    <row r="42" s="19" customFormat="1" ht="21" customHeight="1"/>
    <row r="43" s="19" customFormat="1" ht="21" customHeight="1"/>
    <row r="44" s="19" customFormat="1" ht="21" customHeight="1"/>
    <row r="45" s="19" customFormat="1" ht="21" customHeight="1"/>
    <row r="46" s="19" customFormat="1" ht="21" customHeight="1"/>
    <row r="47" s="19" customFormat="1" ht="21" customHeight="1"/>
    <row r="48" s="19" customFormat="1" ht="21" customHeight="1"/>
    <row r="49" s="1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17.8518518518519" style="19" customWidth="1"/>
    <col min="2" max="2" width="38.712962962963" style="19" customWidth="1"/>
    <col min="3" max="3" width="17.287037037037" style="19" customWidth="1"/>
    <col min="4" max="7" width="20.287037037037" style="19" customWidth="1"/>
    <col min="8" max="8" width="9.14814814814815" style="19" customWidth="1"/>
  </cols>
  <sheetData>
    <row r="1" s="19" customFormat="1" ht="15.6" spans="5:7">
      <c r="E1" s="36" t="s">
        <v>150</v>
      </c>
      <c r="G1" s="40"/>
    </row>
    <row r="2" s="19" customFormat="1" ht="30" customHeight="1" spans="1:7">
      <c r="A2" s="33" t="s">
        <v>151</v>
      </c>
      <c r="B2" s="33"/>
      <c r="C2" s="33"/>
      <c r="D2" s="33"/>
      <c r="E2" s="33"/>
      <c r="F2" s="33"/>
      <c r="G2" s="33"/>
    </row>
    <row r="3" s="19" customFormat="1" ht="18" customHeight="1" spans="1:7">
      <c r="A3" s="35" t="s">
        <v>62</v>
      </c>
      <c r="B3" s="35"/>
      <c r="C3" s="35"/>
      <c r="D3" s="35"/>
      <c r="E3" s="41"/>
      <c r="F3" s="41"/>
      <c r="G3" s="32" t="s">
        <v>2</v>
      </c>
    </row>
    <row r="4" s="19" customFormat="1" ht="31.5" customHeight="1" spans="1:7">
      <c r="A4" s="22" t="s">
        <v>152</v>
      </c>
      <c r="B4" s="22" t="s">
        <v>153</v>
      </c>
      <c r="C4" s="22" t="s">
        <v>29</v>
      </c>
      <c r="D4" s="42" t="s">
        <v>154</v>
      </c>
      <c r="E4" s="42" t="s">
        <v>155</v>
      </c>
      <c r="F4" s="42" t="s">
        <v>156</v>
      </c>
      <c r="G4" s="42" t="s">
        <v>157</v>
      </c>
    </row>
    <row r="5" s="19" customFormat="1" ht="18" customHeight="1" spans="1:7">
      <c r="A5" s="22"/>
      <c r="B5" s="22"/>
      <c r="C5" s="22"/>
      <c r="D5" s="42"/>
      <c r="E5" s="42"/>
      <c r="F5" s="42"/>
      <c r="G5" s="42"/>
    </row>
    <row r="6" s="19" customFormat="1" ht="21.75" customHeight="1" spans="1:7">
      <c r="A6" s="43" t="s">
        <v>43</v>
      </c>
      <c r="B6" s="43" t="s">
        <v>43</v>
      </c>
      <c r="C6" s="44">
        <v>1</v>
      </c>
      <c r="D6" s="44">
        <v>2</v>
      </c>
      <c r="E6" s="44">
        <v>3</v>
      </c>
      <c r="F6" s="44">
        <v>4</v>
      </c>
      <c r="G6" s="45">
        <v>5</v>
      </c>
    </row>
    <row r="7" s="19" customFormat="1" ht="27.75" customHeight="1" spans="1:7">
      <c r="A7" s="46" t="s">
        <v>158</v>
      </c>
      <c r="B7" s="46" t="s">
        <v>159</v>
      </c>
      <c r="C7" s="47">
        <v>0.6</v>
      </c>
      <c r="D7" s="47"/>
      <c r="E7" s="48">
        <v>0.6</v>
      </c>
      <c r="F7" s="47"/>
      <c r="G7" s="47"/>
    </row>
    <row r="8" s="19" customFormat="1" ht="14.4"/>
    <row r="9" s="19" customFormat="1" ht="14.4"/>
    <row r="10" s="19" customFormat="1" ht="14.4"/>
    <row r="11" s="19" customFormat="1" ht="14.4"/>
    <row r="12" s="19" customFormat="1" ht="14.4"/>
    <row r="13" s="19" customFormat="1" ht="14.4"/>
    <row r="14" s="19" customFormat="1" ht="14.4"/>
    <row r="15" s="19" customFormat="1" ht="14.4"/>
    <row r="16" s="19" customFormat="1" ht="14.4"/>
    <row r="17" s="19" customFormat="1" ht="14.4"/>
    <row r="18" s="19" customFormat="1" ht="14.4"/>
    <row r="19" s="19" customFormat="1" ht="14.4"/>
    <row r="20" s="19" customFormat="1" ht="14.4"/>
    <row r="21" s="19" customFormat="1" ht="14.4"/>
    <row r="22" s="19" customFormat="1" ht="14.4"/>
    <row r="23" s="19" customFormat="1" ht="14.4"/>
    <row r="24" s="19" customFormat="1" ht="14.4"/>
    <row r="25" s="19" customFormat="1" ht="14.4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9" customWidth="1"/>
    <col min="2" max="2" width="49.1481481481481" style="19" customWidth="1"/>
    <col min="3" max="3" width="32" style="19" customWidth="1"/>
    <col min="4" max="5" width="28" style="19" customWidth="1"/>
    <col min="6" max="6" width="9.14814814814815" style="19" customWidth="1"/>
    <col min="7" max="7" width="13.5740740740741" style="19" customWidth="1"/>
    <col min="8" max="9" width="9.14814814814815" style="19" customWidth="1"/>
  </cols>
  <sheetData>
    <row r="1" s="19" customFormat="1" ht="22.5" customHeight="1" spans="1:7">
      <c r="A1" s="31"/>
      <c r="B1" s="31"/>
      <c r="C1" s="31"/>
      <c r="D1" s="38" t="s">
        <v>160</v>
      </c>
      <c r="E1" s="36"/>
      <c r="F1" s="31"/>
      <c r="G1" s="31"/>
    </row>
    <row r="2" s="19" customFormat="1" ht="29.25" customHeight="1" spans="1:7">
      <c r="A2" s="33" t="s">
        <v>161</v>
      </c>
      <c r="B2" s="33"/>
      <c r="C2" s="33"/>
      <c r="D2" s="33"/>
      <c r="E2" s="33"/>
      <c r="F2" s="34"/>
      <c r="G2" s="34"/>
    </row>
    <row r="3" s="19" customFormat="1" ht="21" customHeight="1" spans="1:7">
      <c r="A3" s="39" t="s">
        <v>162</v>
      </c>
      <c r="B3" s="36"/>
      <c r="C3" s="36"/>
      <c r="D3" s="36"/>
      <c r="E3" s="32" t="s">
        <v>2</v>
      </c>
      <c r="F3" s="31"/>
      <c r="G3" s="31"/>
    </row>
    <row r="4" s="19" customFormat="1" ht="24.75" customHeight="1" spans="1:7">
      <c r="A4" s="22" t="s">
        <v>63</v>
      </c>
      <c r="B4" s="22"/>
      <c r="C4" s="22" t="s">
        <v>82</v>
      </c>
      <c r="D4" s="22"/>
      <c r="E4" s="22"/>
      <c r="F4" s="31"/>
      <c r="G4" s="31"/>
    </row>
    <row r="5" s="19" customFormat="1" ht="21" customHeight="1" spans="1:7">
      <c r="A5" s="22" t="s">
        <v>66</v>
      </c>
      <c r="B5" s="22" t="s">
        <v>67</v>
      </c>
      <c r="C5" s="22" t="s">
        <v>29</v>
      </c>
      <c r="D5" s="22" t="s">
        <v>64</v>
      </c>
      <c r="E5" s="22" t="s">
        <v>65</v>
      </c>
      <c r="F5" s="31"/>
      <c r="G5" s="31"/>
    </row>
    <row r="6" s="19" customFormat="1" ht="21" customHeight="1" spans="1:8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31"/>
      <c r="G6" s="31"/>
      <c r="H6" s="29"/>
    </row>
    <row r="7" s="19" customFormat="1" ht="27" customHeight="1" spans="1:7">
      <c r="A7" s="23"/>
      <c r="B7" s="23" t="s">
        <v>29</v>
      </c>
      <c r="C7" s="37">
        <v>200</v>
      </c>
      <c r="D7" s="37"/>
      <c r="E7" s="37">
        <v>200</v>
      </c>
      <c r="F7" s="31"/>
      <c r="G7" s="31"/>
    </row>
    <row r="8" s="19" customFormat="1" ht="27" customHeight="1" spans="1:5">
      <c r="A8" s="23" t="s">
        <v>55</v>
      </c>
      <c r="B8" s="23" t="s">
        <v>56</v>
      </c>
      <c r="C8" s="37">
        <v>200</v>
      </c>
      <c r="D8" s="37"/>
      <c r="E8" s="37">
        <v>200</v>
      </c>
    </row>
    <row r="9" s="19" customFormat="1" ht="27" customHeight="1" spans="1:5">
      <c r="A9" s="23" t="s">
        <v>57</v>
      </c>
      <c r="B9" s="23" t="s">
        <v>58</v>
      </c>
      <c r="C9" s="37">
        <v>200</v>
      </c>
      <c r="D9" s="37"/>
      <c r="E9" s="37">
        <v>200</v>
      </c>
    </row>
    <row r="10" s="19" customFormat="1" ht="27" customHeight="1" spans="1:5">
      <c r="A10" s="23" t="s">
        <v>59</v>
      </c>
      <c r="B10" s="23" t="s">
        <v>60</v>
      </c>
      <c r="C10" s="37">
        <v>200</v>
      </c>
      <c r="D10" s="37"/>
      <c r="E10" s="37">
        <v>200</v>
      </c>
    </row>
    <row r="11" s="19" customFormat="1" ht="21" customHeight="1" spans="1:5">
      <c r="A11" s="21"/>
      <c r="B11" s="21"/>
      <c r="C11" s="21"/>
      <c r="D11" s="21"/>
      <c r="E11" s="21"/>
    </row>
    <row r="12" s="19" customFormat="1" ht="21" customHeight="1"/>
    <row r="13" s="19" customFormat="1" ht="21" customHeight="1"/>
    <row r="14" s="19" customFormat="1" ht="21" customHeight="1"/>
    <row r="15" s="19" customFormat="1" ht="21" customHeight="1"/>
    <row r="16" s="19" customFormat="1" ht="21" customHeight="1"/>
    <row r="17" s="19" customFormat="1" ht="21" customHeight="1"/>
    <row r="18" s="19" customFormat="1" ht="21" customHeight="1"/>
    <row r="19" s="19" customFormat="1" ht="21" customHeight="1"/>
    <row r="20" s="19" customFormat="1" ht="21" customHeight="1"/>
    <row r="21" s="1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9" customWidth="1"/>
    <col min="2" max="2" width="49.1481481481481" style="19" customWidth="1"/>
    <col min="3" max="3" width="32" style="19" customWidth="1"/>
    <col min="4" max="5" width="28" style="19" customWidth="1"/>
    <col min="6" max="6" width="9.14814814814815" style="19" customWidth="1"/>
    <col min="7" max="7" width="13.5740740740741" style="19" customWidth="1"/>
    <col min="8" max="9" width="9.14814814814815" style="19" customWidth="1"/>
  </cols>
  <sheetData>
    <row r="1" s="19" customFormat="1" ht="26.25" customHeight="1" spans="1:7">
      <c r="A1" s="31"/>
      <c r="B1" s="31"/>
      <c r="C1" s="32" t="s">
        <v>163</v>
      </c>
      <c r="D1" s="32"/>
      <c r="E1" s="32"/>
      <c r="F1" s="31"/>
      <c r="G1" s="31"/>
    </row>
    <row r="2" s="19" customFormat="1" ht="29.25" customHeight="1" spans="1:7">
      <c r="A2" s="33" t="s">
        <v>164</v>
      </c>
      <c r="B2" s="33"/>
      <c r="C2" s="33"/>
      <c r="D2" s="33"/>
      <c r="E2" s="33"/>
      <c r="F2" s="34"/>
      <c r="G2" s="34"/>
    </row>
    <row r="3" s="19" customFormat="1" ht="21" customHeight="1" spans="1:7">
      <c r="A3" s="35" t="s">
        <v>1</v>
      </c>
      <c r="B3" s="36"/>
      <c r="C3" s="36"/>
      <c r="D3" s="36"/>
      <c r="E3" s="32" t="s">
        <v>2</v>
      </c>
      <c r="F3" s="31"/>
      <c r="G3" s="31"/>
    </row>
    <row r="4" s="19" customFormat="1" ht="25.5" customHeight="1" spans="1:7">
      <c r="A4" s="22" t="s">
        <v>63</v>
      </c>
      <c r="B4" s="22"/>
      <c r="C4" s="22" t="s">
        <v>82</v>
      </c>
      <c r="D4" s="22"/>
      <c r="E4" s="22"/>
      <c r="F4" s="31"/>
      <c r="G4" s="31"/>
    </row>
    <row r="5" s="19" customFormat="1" ht="28.5" customHeight="1" spans="1:7">
      <c r="A5" s="22" t="s">
        <v>66</v>
      </c>
      <c r="B5" s="22" t="s">
        <v>67</v>
      </c>
      <c r="C5" s="22" t="s">
        <v>29</v>
      </c>
      <c r="D5" s="22" t="s">
        <v>64</v>
      </c>
      <c r="E5" s="22" t="s">
        <v>65</v>
      </c>
      <c r="F5" s="31"/>
      <c r="G5" s="31"/>
    </row>
    <row r="6" s="19" customFormat="1" ht="21" customHeight="1" spans="1:8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31"/>
      <c r="G6" s="31"/>
      <c r="H6" s="29"/>
    </row>
    <row r="7" s="19" customFormat="1" ht="27" customHeight="1" spans="1:7">
      <c r="A7" s="23"/>
      <c r="B7" s="23"/>
      <c r="C7" s="37"/>
      <c r="D7" s="37"/>
      <c r="E7" s="37"/>
      <c r="F7" s="31"/>
      <c r="G7" s="31"/>
    </row>
    <row r="8" s="19" customFormat="1" ht="21" customHeight="1"/>
    <row r="9" s="19" customFormat="1" ht="21" customHeight="1"/>
    <row r="10" s="19" customFormat="1" ht="21" customHeight="1"/>
    <row r="11" s="19" customFormat="1" ht="21" customHeight="1"/>
    <row r="12" s="19" customFormat="1" ht="21" customHeight="1"/>
    <row r="13" s="19" customFormat="1" ht="21" customHeight="1"/>
    <row r="14" s="19" customFormat="1" ht="21" customHeight="1"/>
    <row r="15" s="19" customFormat="1" ht="21" customHeight="1"/>
    <row r="16" s="19" customFormat="1" ht="21" customHeight="1"/>
    <row r="17" s="19" customFormat="1" ht="21" customHeight="1"/>
    <row r="18" s="1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部门整体支出绩效目标表</vt:lpstr>
      <vt:lpstr>五经普工作经费项目支出绩效目标表</vt:lpstr>
      <vt:lpstr>五经普人员经费项目支出绩效目标表</vt:lpstr>
      <vt:lpstr>普查工作经费项目支出绩效目标表</vt:lpstr>
      <vt:lpstr>浔阳区进一步加强统计基层基础工作经费项目支出绩效目标表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言蹊</cp:lastModifiedBy>
  <dcterms:created xsi:type="dcterms:W3CDTF">2023-02-27T09:37:20Z</dcterms:created>
  <dcterms:modified xsi:type="dcterms:W3CDTF">2023-02-27T09:40:27Z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D8347593DAB74607917A506043FEBD56</vt:lpwstr>
  </property>
  <property fmtid="{D5CDD505-2E9C-101B-9397-08002B2CF9AE}" pid="3" name="KSOProductBuildVer">
    <vt:lpwstr>2052-11.1.0.13703</vt:lpwstr>
  </property>
</Properties>
</file>