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一般公共预算“三公”经费支出表" sheetId="7" r:id="rId7"/>
    <sheet name="政府性基金" sheetId="8" r:id="rId8"/>
    <sheet name="国有资本经营" sheetId="9" r:id="rId9"/>
    <sheet name="部门整体支出绩效目标表" sheetId="12" r:id="rId10"/>
    <sheet name="重点项目绩效目标表" sheetId="14" r:id="rId11"/>
    <sheet name="支出总表（引用）" sheetId="10" r:id="rId12"/>
    <sheet name="财拨总表（引用）" sheetId="11" r:id="rId13"/>
  </sheets>
  <calcPr calcId="144525"/>
</workbook>
</file>

<file path=xl/sharedStrings.xml><?xml version="1.0" encoding="utf-8"?>
<sst xmlns="http://schemas.openxmlformats.org/spreadsheetml/2006/main" count="403" uniqueCount="260">
  <si>
    <t>收支预算总表</t>
  </si>
  <si>
    <t>填报单位:[162001]九江市浔阳区商务局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</si>
  <si>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</si>
  <si>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</si>
  <si>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</si>
  <si>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</si>
  <si>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</si>
  <si>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</si>
  <si>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</si>
  <si>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</si>
  <si>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</si>
  <si>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</si>
  <si>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</si>
  <si>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</si>
  <si>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</si>
  <si>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</si>
  <si>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</si>
  <si>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</si>
  <si>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</si>
  <si>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</si>
  <si>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</si>
  <si>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</si>
  <si>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</si>
  <si>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</si>
  <si>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</si>
  <si>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</si>
  <si>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[162001]九江市浔阳区商务局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</si>
  <si>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</si>
  <si>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</si>
  <si>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</si>
  <si>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</si>
  <si>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</si>
  <si>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</si>
  <si>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</si>
  <si>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</si>
  <si>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</si>
  <si>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</si>
  <si>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</si>
  <si>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</si>
  <si>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</si>
  <si>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</si>
  <si>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</si>
  <si>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</si>
  <si>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</si>
  <si>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</si>
  <si>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</si>
  <si>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13</t>
  </si>
  <si>
    <t>　商贸事务</t>
  </si>
  <si>
    <t>　　2011301</t>
  </si>
  <si>
    <t>　　行政运行</t>
  </si>
  <si>
    <t>　　2011302</t>
  </si>
  <si>
    <t>　　一般行政管理事务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</si>
  <si>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</si>
  <si>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</si>
  <si>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</si>
  <si>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</si>
  <si>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</si>
  <si>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</si>
  <si>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212</t>
  </si>
  <si>
    <t>城乡社区支出</t>
  </si>
  <si>
    <t>　99</t>
  </si>
  <si>
    <t>　其他城乡社区支出</t>
  </si>
  <si>
    <t>　　2129999</t>
  </si>
  <si>
    <t>　　其他城乡社区支出</t>
  </si>
  <si>
    <t>部门支出总表</t>
  </si>
  <si>
    <t>填报单位[162001]九江市浔阳区商务局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</si>
  <si>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</si>
  <si>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</si>
  <si>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</si>
  <si>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</si>
  <si>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</si>
  <si>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</si>
  <si>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</si>
  <si>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</si>
  <si>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</si>
  <si>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</si>
  <si>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</si>
  <si>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</si>
  <si>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</si>
  <si>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</si>
  <si>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</si>
  <si>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</si>
  <si>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</si>
  <si>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</si>
  <si>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</si>
  <si>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</si>
  <si>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</si>
  <si>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</si>
  <si>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</si>
  <si>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</si>
  <si>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</si>
  <si>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</si>
  <si>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</si>
  <si>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</si>
  <si>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</si>
  <si>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</si>
  <si>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</si>
  <si>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</si>
  <si>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</si>
  <si>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</si>
  <si>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</si>
  <si>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</si>
  <si>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</si>
  <si>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</si>
  <si>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</si>
  <si>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</si>
  <si>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</si>
  <si>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</si>
  <si>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</si>
  <si>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</si>
  <si>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</si>
  <si>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</si>
  <si>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</si>
  <si>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30211</t>
  </si>
  <si>
    <t>　差旅费</t>
  </si>
  <si>
    <t>　30217</t>
  </si>
  <si>
    <t>　公务接待费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</si>
  <si>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</si>
  <si>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</si>
  <si>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</si>
  <si>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</si>
  <si>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</si>
  <si>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</si>
  <si>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</si>
  <si>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</si>
  <si>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</si>
  <si>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</si>
  <si>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一般公共预算“三公”经费支出表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</si>
  <si>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</si>
  <si>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</si>
  <si>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</si>
  <si>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</si>
  <si>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</si>
  <si>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</si>
  <si>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162</t>
  </si>
  <si>
    <t>九江市浔阳区商务局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</si>
  <si>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</si>
  <si>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</si>
  <si>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</si>
  <si>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</si>
  <si>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部门整体支出绩效目标表</t>
  </si>
  <si>
    <t>联系人</t>
  </si>
  <si>
    <t>张治</t>
  </si>
  <si>
    <t>联系电话</t>
  </si>
  <si>
    <t>13870269950</t>
  </si>
  <si>
    <t>部门基本信息</t>
  </si>
  <si>
    <t>部门所属领域</t>
  </si>
  <si>
    <t>商务</t>
  </si>
  <si>
    <t>直属单位包括</t>
  </si>
  <si>
    <t>浔阳区对外贸易促进中心、浔阳区招商服务中心</t>
  </si>
  <si>
    <t>内设职能部门</t>
  </si>
  <si>
    <t>综合股</t>
  </si>
  <si>
    <t>编制控制数</t>
  </si>
  <si>
    <t>在职人员总数</t>
  </si>
  <si>
    <t>22</t>
  </si>
  <si>
    <t>其中：行政编制人数</t>
  </si>
  <si>
    <t>5</t>
  </si>
  <si>
    <t>事业编制人数</t>
  </si>
  <si>
    <t>4</t>
  </si>
  <si>
    <t>编外人数</t>
  </si>
  <si>
    <t>13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</si>
  <si>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</si>
  <si>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</si>
  <si>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</si>
  <si>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</si>
  <si>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</si>
  <si>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</si>
  <si>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</si>
  <si>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</si>
  <si>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</si>
  <si>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</si>
  <si>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</si>
  <si>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</si>
  <si>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</si>
  <si>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</si>
  <si>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</si>
  <si>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新增社消企业任务数（个）</t>
  </si>
  <si>
    <t>&gt;=25个</t>
  </si>
  <si>
    <t>重点商贸物流园区（中心）</t>
  </si>
  <si>
    <t>=1个</t>
  </si>
  <si>
    <t>电商示范创建（省级）</t>
  </si>
  <si>
    <t>支持电商企业在疫情期间应急保供</t>
  </si>
  <si>
    <t>&gt;=2个</t>
  </si>
  <si>
    <t>商贸发展支持对象（个）</t>
  </si>
  <si>
    <t>&gt;=5个</t>
  </si>
  <si>
    <t>招商企业数</t>
  </si>
  <si>
    <t>&gt;=10个</t>
  </si>
  <si>
    <t>质量指标</t>
  </si>
  <si>
    <t/>
  </si>
  <si>
    <t>时效指标</t>
  </si>
  <si>
    <t>工作完成及时率（%）</t>
  </si>
  <si>
    <t>22年年底前</t>
  </si>
  <si>
    <t>成本指标</t>
  </si>
  <si>
    <t>招商成本（万元）</t>
  </si>
  <si>
    <t>&lt;=115万元</t>
  </si>
  <si>
    <t>资金使用范围合理性</t>
  </si>
  <si>
    <t>合理</t>
  </si>
  <si>
    <t>效益指标</t>
  </si>
  <si>
    <t>经济效益指标</t>
  </si>
  <si>
    <t>招商引资</t>
  </si>
  <si>
    <t>&gt;=100亿元</t>
  </si>
  <si>
    <t>商贸经济效益</t>
  </si>
  <si>
    <t>稳中有升</t>
  </si>
  <si>
    <t>社会效益指标</t>
  </si>
  <si>
    <t>增加就业机会</t>
  </si>
  <si>
    <t>逐年增加</t>
  </si>
  <si>
    <t>改善企业营商环境</t>
  </si>
  <si>
    <t>不断改善</t>
  </si>
  <si>
    <t>生态效益指标</t>
  </si>
  <si>
    <t>可持续影响指标</t>
  </si>
  <si>
    <t>满意度指标</t>
  </si>
  <si>
    <t xml:space="preserve">满意度指标 </t>
  </si>
  <si>
    <t>服务对象满意度</t>
  </si>
  <si>
    <t>满意</t>
  </si>
  <si>
    <t>重点项目支出绩效目标表</t>
  </si>
  <si>
    <t>(2022年度)</t>
  </si>
  <si>
    <t>项目名称</t>
  </si>
  <si>
    <t>招商引资项目</t>
  </si>
  <si>
    <t>主管部门及代码</t>
  </si>
  <si>
    <r>
      <t>浔阳区商务局</t>
    </r>
    <r>
      <rPr>
        <sz val="12"/>
        <rFont val="Arial"/>
        <family val="2"/>
        <charset val="0"/>
      </rPr>
      <t xml:space="preserve">
162001</t>
    </r>
  </si>
  <si>
    <t>实施单位</t>
  </si>
  <si>
    <t>浔阳区商务局</t>
  </si>
  <si>
    <t>项目属性</t>
  </si>
  <si>
    <t>当年项目延续</t>
  </si>
  <si>
    <t>项目日期范围</t>
  </si>
  <si>
    <r>
      <t>2022</t>
    </r>
    <r>
      <rPr>
        <sz val="12"/>
        <rFont val="宋体"/>
        <charset val="134"/>
      </rPr>
      <t>年</t>
    </r>
    <r>
      <rPr>
        <sz val="12"/>
        <rFont val="Arial"/>
        <family val="2"/>
        <charset val="0"/>
      </rPr>
      <t>1</t>
    </r>
    <r>
      <rPr>
        <sz val="12"/>
        <rFont val="宋体"/>
        <charset val="134"/>
      </rPr>
      <t>月</t>
    </r>
    <r>
      <rPr>
        <sz val="12"/>
        <rFont val="Arial"/>
        <family val="2"/>
        <charset val="0"/>
      </rPr>
      <t>-2022</t>
    </r>
    <r>
      <rPr>
        <sz val="12"/>
        <rFont val="宋体"/>
        <charset val="134"/>
      </rPr>
      <t>年</t>
    </r>
    <r>
      <rPr>
        <sz val="12"/>
        <rFont val="Arial"/>
        <family val="2"/>
        <charset val="0"/>
      </rPr>
      <t>12</t>
    </r>
    <r>
      <rPr>
        <sz val="12"/>
        <rFont val="宋体"/>
        <charset val="134"/>
      </rPr>
      <t>月</t>
    </r>
  </si>
  <si>
    <t>项目资金
（万元）</t>
  </si>
  <si>
    <t>年度资金总额</t>
  </si>
  <si>
    <r>
      <t>100</t>
    </r>
    <r>
      <rPr>
        <sz val="12"/>
        <rFont val="宋体"/>
        <charset val="134"/>
      </rPr>
      <t>万元</t>
    </r>
  </si>
  <si>
    <t>其中：财政拨款</t>
  </si>
  <si>
    <r>
      <t>0</t>
    </r>
    <r>
      <rPr>
        <sz val="12"/>
        <rFont val="宋体"/>
        <charset val="134"/>
      </rPr>
      <t>万元</t>
    </r>
  </si>
  <si>
    <t>年度绩效目标</t>
  </si>
  <si>
    <r>
      <t>1</t>
    </r>
    <r>
      <rPr>
        <sz val="12"/>
        <rFont val="宋体"/>
        <charset val="134"/>
      </rPr>
      <t>）引进内资项目资金目标任务</t>
    </r>
    <r>
      <rPr>
        <sz val="12"/>
        <rFont val="Arial"/>
        <family val="2"/>
        <charset val="0"/>
      </rPr>
      <t>109</t>
    </r>
    <r>
      <rPr>
        <sz val="12"/>
        <rFont val="宋体"/>
        <charset val="134"/>
      </rPr>
      <t>亿元，亿元项目数</t>
    </r>
    <r>
      <rPr>
        <sz val="12"/>
        <rFont val="Arial"/>
        <family val="2"/>
        <charset val="0"/>
      </rPr>
      <t>13</t>
    </r>
    <r>
      <rPr>
        <sz val="12"/>
        <rFont val="宋体"/>
        <charset val="134"/>
      </rPr>
      <t>个；</t>
    </r>
    <r>
      <rPr>
        <sz val="12"/>
        <rFont val="Arial"/>
        <family val="2"/>
        <charset val="0"/>
      </rPr>
      <t xml:space="preserve">
2</t>
    </r>
    <r>
      <rPr>
        <sz val="12"/>
        <rFont val="宋体"/>
        <charset val="134"/>
      </rPr>
      <t>）引进内资项目省外资金目标亿元项目</t>
    </r>
    <r>
      <rPr>
        <sz val="12"/>
        <rFont val="Arial"/>
        <family val="2"/>
        <charset val="0"/>
      </rPr>
      <t>6</t>
    </r>
    <r>
      <rPr>
        <sz val="12"/>
        <rFont val="宋体"/>
        <charset val="134"/>
      </rPr>
      <t>个，</t>
    </r>
    <r>
      <rPr>
        <sz val="12"/>
        <rFont val="Arial"/>
        <family val="2"/>
        <charset val="0"/>
      </rPr>
      <t>10</t>
    </r>
    <r>
      <rPr>
        <sz val="12"/>
        <rFont val="宋体"/>
        <charset val="134"/>
      </rPr>
      <t>亿元以上项目数</t>
    </r>
    <r>
      <rPr>
        <sz val="12"/>
        <rFont val="Arial"/>
        <family val="2"/>
        <charset val="0"/>
      </rPr>
      <t>1</t>
    </r>
    <r>
      <rPr>
        <sz val="12"/>
        <rFont val="宋体"/>
        <charset val="134"/>
      </rPr>
      <t>个。</t>
    </r>
  </si>
  <si>
    <t>指标值</t>
  </si>
  <si>
    <t>数量</t>
  </si>
  <si>
    <t>招商数量指标</t>
  </si>
  <si>
    <t>&gt;=20次</t>
  </si>
  <si>
    <t>质量</t>
  </si>
  <si>
    <t>招商质量指标</t>
  </si>
  <si>
    <t>&gt;=13个</t>
  </si>
  <si>
    <t>时效</t>
  </si>
  <si>
    <t>&lt;=2022年12月年月</t>
  </si>
  <si>
    <t>成本</t>
  </si>
  <si>
    <t>经济效益</t>
  </si>
  <si>
    <t>招商经济效益</t>
  </si>
  <si>
    <t>社会效益</t>
  </si>
  <si>
    <t>招商社会效益</t>
  </si>
  <si>
    <t>&gt;=5次</t>
  </si>
  <si>
    <t>生态效益</t>
  </si>
  <si>
    <t>招商生态效益</t>
  </si>
  <si>
    <t>良好</t>
  </si>
  <si>
    <t>可持续影响</t>
  </si>
  <si>
    <t>招商可持续影响力</t>
  </si>
  <si>
    <t>满意度</t>
  </si>
  <si>
    <t>满意度指标完成情况</t>
  </si>
  <si>
    <t>&gt;=90分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</si>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</sst>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_(* #,##0_);_(* \(#,##0\);_(* &quot;-&quot;_);_(@_)"/>
    <numFmt numFmtId="178" formatCode="_(\$* #,##0_);_(\$* \(#,##0\);_(\$* &quot;-&quot;_);_(@_)"/>
    <numFmt numFmtId="179" formatCode="#,##0.00;[Red]#,##0.0"/>
    <numFmt numFmtId="180" formatCode="_(\$* #,##0.00_);_(\$* \(#,##0.00\);_(\$* &quot;-&quot;??_);_(@_)"/>
    <numFmt numFmtId="181" formatCode="_(* #,##0.00_);_(* \(#,##0.00\);_(* &quot;-&quot;??_);_(@_)"/>
    <numFmt numFmtId="182" formatCode="0.0000;[Red]0.0000"/>
    <numFmt numFmtId="183" formatCode="#,##0.0000"/>
  </numFmts>
  <fonts count="43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name val="Arial"/>
      <family val="2"/>
      <charset val="0"/>
    </font>
    <font>
      <b/>
      <sz val="12"/>
      <name val="宋体"/>
      <charset val="134"/>
    </font>
    <font>
      <b/>
      <sz val="12"/>
      <name val="Arial"/>
      <family val="2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b/>
      <sz val="10.5"/>
      <color rgb="FF00000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8" fontId="0" fillId="0" borderId="0" applyFont="0" applyFill="0" applyBorder="0" applyAlignment="0" applyProtection="0"/>
    <xf numFmtId="0" fontId="23" fillId="3" borderId="0" applyNumberFormat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18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8" borderId="22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12" borderId="25" applyNumberFormat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8" fillId="13" borderId="2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</cellStyleXfs>
  <cellXfs count="108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9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0" fillId="0" borderId="0" xfId="0" applyAlignment="1">
      <alignment horizontal="center"/>
    </xf>
    <xf numFmtId="0" fontId="5" fillId="0" borderId="4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8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21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37" fontId="3" fillId="0" borderId="16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" fontId="19" fillId="0" borderId="0" xfId="0" applyNumberFormat="1" applyFont="1" applyBorder="1" applyAlignment="1" applyProtection="1"/>
    <xf numFmtId="179" fontId="19" fillId="0" borderId="0" xfId="0" applyNumberFormat="1" applyFont="1" applyBorder="1" applyAlignment="1" applyProtection="1"/>
    <xf numFmtId="0" fontId="19" fillId="0" borderId="0" xfId="0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center" vertical="center"/>
    </xf>
    <xf numFmtId="179" fontId="22" fillId="0" borderId="0" xfId="0" applyNumberFormat="1" applyFont="1" applyBorder="1" applyAlignment="1" applyProtection="1">
      <alignment horizontal="center" vertical="center"/>
    </xf>
    <xf numFmtId="179" fontId="3" fillId="0" borderId="0" xfId="0" applyNumberFormat="1" applyFont="1" applyBorder="1" applyAlignment="1" applyProtection="1"/>
    <xf numFmtId="179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right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left" vertical="center"/>
    </xf>
    <xf numFmtId="179" fontId="3" fillId="2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/>
    <xf numFmtId="179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center" vertical="center"/>
    </xf>
    <xf numFmtId="179" fontId="1" fillId="0" borderId="0" xfId="0" applyNumberFormat="1" applyFont="1" applyBorder="1" applyAlignment="1" applyProtection="1"/>
    <xf numFmtId="183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left" vertical="center" wrapText="1"/>
    </xf>
    <xf numFmtId="176" fontId="4" fillId="0" borderId="0" xfId="0" applyNumberFormat="1" applyFont="1" applyBorder="1" applyAlignment="1" applyProtection="1"/>
    <xf numFmtId="176" fontId="19" fillId="0" borderId="0" xfId="0" applyNumberFormat="1" applyFont="1" applyBorder="1" applyAlignment="1" applyProtection="1">
      <alignment horizontal="right" vertical="center"/>
    </xf>
    <xf numFmtId="176" fontId="1" fillId="0" borderId="0" xfId="0" applyNumberFormat="1" applyFont="1" applyBorder="1" applyAlignment="1" applyProtection="1"/>
    <xf numFmtId="176" fontId="22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/>
    <xf numFmtId="176" fontId="3" fillId="0" borderId="1" xfId="0" applyNumberFormat="1" applyFont="1" applyBorder="1" applyAlignment="1" applyProtection="1">
      <alignment horizontal="left" vertical="center"/>
    </xf>
    <xf numFmtId="176" fontId="19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showGridLines="0" zoomScaleSheetLayoutView="60" workbookViewId="0">
      <selection activeCell="D16" sqref="D16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99"/>
      <c r="B1" s="99"/>
      <c r="C1" s="99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  <c r="IN1" s="101"/>
      <c r="IO1" s="101"/>
      <c r="IP1" s="101"/>
      <c r="IQ1" s="101"/>
    </row>
    <row r="2" s="1" customFormat="1" ht="29.25" customHeight="1" spans="1:251">
      <c r="A2" s="102" t="s">
        <v>0</v>
      </c>
      <c r="B2" s="102"/>
      <c r="C2" s="102"/>
      <c r="D2" s="102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  <c r="HL2" s="101"/>
      <c r="HM2" s="101"/>
      <c r="HN2" s="101"/>
      <c r="HO2" s="101"/>
      <c r="HP2" s="101"/>
      <c r="HQ2" s="101"/>
      <c r="HR2" s="101"/>
      <c r="HS2" s="101"/>
      <c r="HT2" s="101"/>
      <c r="HU2" s="101"/>
      <c r="HV2" s="101"/>
      <c r="HW2" s="101"/>
      <c r="HX2" s="101"/>
      <c r="HY2" s="101"/>
      <c r="HZ2" s="101"/>
      <c r="IA2" s="101"/>
      <c r="IB2" s="101"/>
      <c r="IC2" s="101"/>
      <c r="ID2" s="101"/>
      <c r="IE2" s="101"/>
      <c r="IF2" s="101"/>
      <c r="IG2" s="101"/>
      <c r="IH2" s="101"/>
      <c r="II2" s="101"/>
      <c r="IJ2" s="101"/>
      <c r="IK2" s="101"/>
      <c r="IL2" s="101"/>
      <c r="IM2" s="101"/>
      <c r="IN2" s="101"/>
      <c r="IO2" s="101"/>
      <c r="IP2" s="101"/>
      <c r="IQ2" s="101"/>
    </row>
    <row r="3" s="1" customFormat="1" ht="17.25" customHeight="1" spans="1:251">
      <c r="A3" s="103" t="s">
        <v>1</v>
      </c>
      <c r="B3" s="101"/>
      <c r="C3" s="101"/>
      <c r="D3" s="100" t="s">
        <v>2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</row>
    <row r="4" s="1" customFormat="1" ht="15.75" customHeight="1" spans="1:251">
      <c r="A4" s="104" t="s">
        <v>3</v>
      </c>
      <c r="B4" s="104"/>
      <c r="C4" s="104" t="s">
        <v>4</v>
      </c>
      <c r="D4" s="104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</row>
    <row r="5" s="1" customFormat="1" ht="15.75" customHeight="1" spans="1:251">
      <c r="A5" s="104" t="s">
        <v>5</v>
      </c>
      <c r="B5" s="104" t="s">
        <v>6</v>
      </c>
      <c r="C5" s="104" t="s">
        <v>7</v>
      </c>
      <c r="D5" s="104" t="s">
        <v>6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</row>
    <row r="6" s="1" customFormat="1" ht="15.75" customHeight="1" spans="1:251">
      <c r="A6" s="105" t="s">
        <v>8</v>
      </c>
      <c r="B6" s="89">
        <f>IF(ISBLANK(SUM(B7,B8,B9))," ",SUM(B7,B8,B9))</f>
        <v>448.189158</v>
      </c>
      <c r="C6" s="13" t="str">
        <f>IF(ISBLANK('支出总表（引用）'!A8)," ",'支出总表（引用）'!A8)</f>
        <v>一般公共服务支出</v>
      </c>
      <c r="D6" s="61">
        <f>IF(ISBLANK('支出总表（引用）'!B8)," ",'支出总表（引用）'!B8)</f>
        <v>464.286009</v>
      </c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</row>
    <row r="7" s="1" customFormat="1" ht="15.75" customHeight="1" spans="1:251">
      <c r="A7" s="106" t="s">
        <v>9</v>
      </c>
      <c r="B7" s="89">
        <v>448.189158</v>
      </c>
      <c r="C7" s="13" t="str">
        <f>IF(ISBLANK('支出总表（引用）'!A9)," ",'支出总表（引用）'!A9)</f>
        <v>社会保障和就业支出</v>
      </c>
      <c r="D7" s="61">
        <f>IF(ISBLANK('支出总表（引用）'!B9)," ",'支出总表（引用）'!B9)</f>
        <v>0.6064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</row>
    <row r="8" s="1" customFormat="1" ht="15.75" customHeight="1" spans="1:251">
      <c r="A8" s="106" t="s">
        <v>10</v>
      </c>
      <c r="B8" s="71"/>
      <c r="C8" s="13" t="str">
        <f>IF(ISBLANK('支出总表（引用）'!A10)," ",'支出总表（引用）'!A10)</f>
        <v>城乡社区支出</v>
      </c>
      <c r="D8" s="61">
        <f>IF(ISBLANK('支出总表（引用）'!B10)," ",'支出总表（引用）'!B10)</f>
        <v>56.7738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</row>
    <row r="9" s="1" customFormat="1" ht="15.75" customHeight="1" spans="1:251">
      <c r="A9" s="106" t="s">
        <v>11</v>
      </c>
      <c r="B9" s="71"/>
      <c r="C9" s="13" t="str">
        <f>IF(ISBLANK('支出总表（引用）'!A11)," ",'支出总表（引用）'!A11)</f>
        <v> </v>
      </c>
      <c r="D9" s="61" t="str">
        <f>IF(ISBLANK('支出总表（引用）'!B11)," ",'支出总表（引用）'!B11)</f>
        <v> 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</row>
    <row r="10" s="1" customFormat="1" ht="15.75" customHeight="1" spans="1:251">
      <c r="A10" s="105" t="s">
        <v>12</v>
      </c>
      <c r="B10" s="89"/>
      <c r="C10" s="13" t="str">
        <f>IF(ISBLANK('支出总表（引用）'!A12)," ",'支出总表（引用）'!A12)</f>
        <v> </v>
      </c>
      <c r="D10" s="61" t="str">
        <f>IF(ISBLANK('支出总表（引用）'!B12)," ",'支出总表（引用）'!B12)</f>
        <v> 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</row>
    <row r="11" s="1" customFormat="1" ht="15.75" customHeight="1" spans="1:251">
      <c r="A11" s="106" t="s">
        <v>13</v>
      </c>
      <c r="B11" s="89"/>
      <c r="C11" s="13" t="str">
        <f>IF(ISBLANK('支出总表（引用）'!A13)," ",'支出总表（引用）'!A13)</f>
        <v> </v>
      </c>
      <c r="D11" s="61" t="str">
        <f>IF(ISBLANK('支出总表（引用）'!B13)," ",'支出总表（引用）'!B13)</f>
        <v> 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</row>
    <row r="12" s="1" customFormat="1" ht="15.75" customHeight="1" spans="1:251">
      <c r="A12" s="106" t="s">
        <v>14</v>
      </c>
      <c r="B12" s="89"/>
      <c r="C12" s="13" t="str">
        <f>IF(ISBLANK('支出总表（引用）'!A14)," ",'支出总表（引用）'!A14)</f>
        <v> </v>
      </c>
      <c r="D12" s="61" t="str">
        <f>IF(ISBLANK('支出总表（引用）'!B14)," ",'支出总表（引用）'!B14)</f>
        <v> </v>
      </c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</row>
    <row r="13" s="1" customFormat="1" ht="15.75" customHeight="1" spans="1:251">
      <c r="A13" s="106" t="s">
        <v>15</v>
      </c>
      <c r="B13" s="89"/>
      <c r="C13" s="13" t="str">
        <f>IF(ISBLANK('支出总表（引用）'!A15)," ",'支出总表（引用）'!A15)</f>
        <v> </v>
      </c>
      <c r="D13" s="61" t="str">
        <f>IF(ISBLANK('支出总表（引用）'!B15)," ",'支出总表（引用）'!B15)</f>
        <v> 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</row>
    <row r="14" s="1" customFormat="1" ht="15.75" customHeight="1" spans="1:251">
      <c r="A14" s="106" t="s">
        <v>16</v>
      </c>
      <c r="B14" s="71"/>
      <c r="C14" s="13" t="str">
        <f>IF(ISBLANK('支出总表（引用）'!A16)," ",'支出总表（引用）'!A16)</f>
        <v> </v>
      </c>
      <c r="D14" s="61" t="str">
        <f>IF(ISBLANK('支出总表（引用）'!B16)," ",'支出总表（引用）'!B16)</f>
        <v> 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</row>
    <row r="15" s="1" customFormat="1" ht="15.75" customHeight="1" spans="1:251">
      <c r="A15" s="106" t="s">
        <v>17</v>
      </c>
      <c r="B15" s="71"/>
      <c r="C15" s="13" t="str">
        <f>IF(ISBLANK('支出总表（引用）'!A17)," ",'支出总表（引用）'!A17)</f>
        <v> </v>
      </c>
      <c r="D15" s="61" t="str">
        <f>IF(ISBLANK('支出总表（引用）'!B17)," ",'支出总表（引用）'!B17)</f>
        <v> 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</row>
    <row r="16" s="1" customFormat="1" ht="15.75" customHeight="1" spans="1:251">
      <c r="A16" s="104" t="s">
        <v>18</v>
      </c>
      <c r="B16" s="71">
        <v>448.189158</v>
      </c>
      <c r="C16" s="104" t="s">
        <v>19</v>
      </c>
      <c r="D16" s="71">
        <f>IF(ISBLANK('支出总表（引用）'!B7)," ",'支出总表（引用）'!B7)</f>
        <v>521.666209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</row>
    <row r="17" s="1" customFormat="1" ht="15.75" customHeight="1" spans="1:251">
      <c r="A17" s="106" t="s">
        <v>20</v>
      </c>
      <c r="B17" s="71"/>
      <c r="C17" s="106" t="s">
        <v>21</v>
      </c>
      <c r="D17" s="71" t="str">
        <f>IF(ISBLANK('支出总表（引用）'!C7)," ",'支出总表（引用）'!C7)</f>
        <v> 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</row>
    <row r="18" s="1" customFormat="1" ht="15.75" customHeight="1" spans="1:251">
      <c r="A18" s="106" t="s">
        <v>22</v>
      </c>
      <c r="B18" s="71">
        <v>73.477051</v>
      </c>
      <c r="C18" s="3"/>
      <c r="D18" s="3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</row>
    <row r="19" s="1" customFormat="1" ht="15.75" customHeight="1" spans="1:251">
      <c r="A19" s="105"/>
      <c r="B19" s="71"/>
      <c r="C19" s="105"/>
      <c r="D19" s="7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</row>
    <row r="20" s="1" customFormat="1" ht="15.75" customHeight="1" spans="1:251">
      <c r="A20" s="104" t="s">
        <v>23</v>
      </c>
      <c r="B20" s="71">
        <v>521.666209</v>
      </c>
      <c r="C20" s="104" t="s">
        <v>24</v>
      </c>
      <c r="D20" s="71">
        <f>B20</f>
        <v>521.666209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</row>
    <row r="21" s="1" customFormat="1" ht="19.5" customHeight="1" spans="1:251">
      <c r="A21" s="107"/>
      <c r="B21" s="107"/>
      <c r="C21" s="107"/>
      <c r="D21" s="107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21:D21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3"/>
  <sheetViews>
    <sheetView workbookViewId="0">
      <selection activeCell="E16" sqref="E16:F21"/>
    </sheetView>
  </sheetViews>
  <sheetFormatPr defaultColWidth="9.14285714285714" defaultRowHeight="12.75"/>
  <cols>
    <col min="1" max="1" width="3.14285714285714" customWidth="1"/>
    <col min="9" max="9" width="17.8571428571429" customWidth="1"/>
  </cols>
  <sheetData>
    <row r="1" ht="33" customHeight="1" spans="2:13">
      <c r="B1" s="38" t="s">
        <v>140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21" customHeight="1" spans="2:13">
      <c r="B2" s="39" t="s">
        <v>129</v>
      </c>
      <c r="C2" s="39" t="s">
        <v>135</v>
      </c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1" customHeight="1" spans="2:13">
      <c r="B3" s="39" t="s">
        <v>141</v>
      </c>
      <c r="C3" s="39" t="s">
        <v>142</v>
      </c>
      <c r="D3" s="39"/>
      <c r="E3" s="39"/>
      <c r="F3" s="39"/>
      <c r="G3" s="39"/>
      <c r="H3" s="39" t="s">
        <v>143</v>
      </c>
      <c r="I3" s="39" t="s">
        <v>144</v>
      </c>
      <c r="J3" s="39"/>
      <c r="K3" s="39"/>
      <c r="L3" s="39"/>
      <c r="M3" s="39"/>
    </row>
    <row r="4" ht="21" customHeight="1" spans="2:13">
      <c r="B4" s="40" t="s">
        <v>145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ht="32" customHeight="1" spans="2:13">
      <c r="B5" s="39" t="s">
        <v>146</v>
      </c>
      <c r="C5" s="39"/>
      <c r="D5" s="39"/>
      <c r="E5" s="41" t="s">
        <v>147</v>
      </c>
      <c r="F5" s="41"/>
      <c r="G5" s="41"/>
      <c r="H5" s="41" t="s">
        <v>148</v>
      </c>
      <c r="I5" s="41"/>
      <c r="J5" s="41" t="s">
        <v>149</v>
      </c>
      <c r="K5" s="41"/>
      <c r="L5" s="41"/>
      <c r="M5" s="41"/>
    </row>
    <row r="6" ht="21" customHeight="1" spans="2:13">
      <c r="B6" s="39" t="s">
        <v>150</v>
      </c>
      <c r="C6" s="39"/>
      <c r="D6" s="39"/>
      <c r="E6" s="39" t="s">
        <v>151</v>
      </c>
      <c r="F6" s="39"/>
      <c r="G6" s="39"/>
      <c r="H6" s="39" t="s">
        <v>152</v>
      </c>
      <c r="I6" s="39"/>
      <c r="J6" s="41">
        <v>14</v>
      </c>
      <c r="K6" s="41"/>
      <c r="L6" s="41"/>
      <c r="M6" s="41"/>
    </row>
    <row r="7" ht="21" customHeight="1" spans="2:13">
      <c r="B7" s="39" t="s">
        <v>153</v>
      </c>
      <c r="C7" s="39"/>
      <c r="D7" s="39"/>
      <c r="E7" s="39" t="s">
        <v>154</v>
      </c>
      <c r="F7" s="39"/>
      <c r="G7" s="39"/>
      <c r="H7" s="39" t="s">
        <v>155</v>
      </c>
      <c r="I7" s="39"/>
      <c r="J7" s="41" t="s">
        <v>156</v>
      </c>
      <c r="K7" s="41"/>
      <c r="L7" s="41"/>
      <c r="M7" s="41"/>
    </row>
    <row r="8" ht="21" customHeight="1" spans="2:13">
      <c r="B8" s="39" t="s">
        <v>157</v>
      </c>
      <c r="C8" s="39"/>
      <c r="D8" s="39"/>
      <c r="E8" s="39" t="s">
        <v>158</v>
      </c>
      <c r="F8" s="39"/>
      <c r="G8" s="39"/>
      <c r="H8" s="39" t="s">
        <v>159</v>
      </c>
      <c r="I8" s="39"/>
      <c r="J8" s="41" t="s">
        <v>160</v>
      </c>
      <c r="K8" s="41"/>
      <c r="L8" s="41"/>
      <c r="M8" s="41"/>
    </row>
    <row r="9" ht="21" customHeight="1" spans="2:13">
      <c r="B9" s="42" t="s">
        <v>161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ht="27" customHeight="1" spans="2:13">
      <c r="B10" s="39" t="s">
        <v>162</v>
      </c>
      <c r="C10" s="39"/>
      <c r="D10" s="39"/>
      <c r="E10" s="43">
        <v>521.67</v>
      </c>
      <c r="F10" s="43"/>
      <c r="G10" s="43"/>
      <c r="H10" s="39" t="s">
        <v>163</v>
      </c>
      <c r="I10" s="39"/>
      <c r="J10" s="43">
        <v>0</v>
      </c>
      <c r="K10" s="43"/>
      <c r="L10" s="43"/>
      <c r="M10" s="43"/>
    </row>
    <row r="11" ht="21" customHeight="1" spans="2:13">
      <c r="B11" s="39" t="s">
        <v>164</v>
      </c>
      <c r="C11" s="39"/>
      <c r="D11" s="39"/>
      <c r="E11" s="44">
        <v>448.19</v>
      </c>
      <c r="F11" s="43"/>
      <c r="G11" s="43"/>
      <c r="H11" s="39" t="s">
        <v>165</v>
      </c>
      <c r="I11" s="39"/>
      <c r="J11" s="43">
        <v>73.48</v>
      </c>
      <c r="K11" s="43"/>
      <c r="L11" s="43"/>
      <c r="M11" s="43"/>
    </row>
    <row r="12" ht="21" customHeight="1" spans="2:13">
      <c r="B12" s="39" t="s">
        <v>166</v>
      </c>
      <c r="C12" s="39"/>
      <c r="D12" s="39"/>
      <c r="E12" s="43">
        <v>521.67</v>
      </c>
      <c r="F12" s="43"/>
      <c r="G12" s="43"/>
      <c r="H12" s="39" t="s">
        <v>167</v>
      </c>
      <c r="I12" s="39"/>
      <c r="J12" s="44">
        <v>207.44</v>
      </c>
      <c r="K12" s="43"/>
      <c r="L12" s="43"/>
      <c r="M12" s="43"/>
    </row>
    <row r="13" ht="21" customHeight="1" spans="2:13">
      <c r="B13" s="39" t="s">
        <v>90</v>
      </c>
      <c r="C13" s="39"/>
      <c r="D13" s="39"/>
      <c r="E13" s="44">
        <v>44.55</v>
      </c>
      <c r="F13" s="43"/>
      <c r="G13" s="43"/>
      <c r="H13" s="45" t="s">
        <v>168</v>
      </c>
      <c r="I13" s="45"/>
      <c r="J13" s="44">
        <v>269.68</v>
      </c>
      <c r="K13" s="43"/>
      <c r="L13" s="43"/>
      <c r="M13" s="43"/>
    </row>
    <row r="14" ht="21" customHeight="1" spans="2:13">
      <c r="B14" s="46" t="s">
        <v>169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ht="21" customHeight="1" spans="2:13">
      <c r="B15" s="42" t="s">
        <v>170</v>
      </c>
      <c r="C15" s="42"/>
      <c r="D15" s="42"/>
      <c r="E15" s="47" t="s">
        <v>171</v>
      </c>
      <c r="F15" s="47"/>
      <c r="G15" s="48" t="s">
        <v>172</v>
      </c>
      <c r="H15" s="49"/>
      <c r="I15" s="53"/>
      <c r="J15" s="48" t="s">
        <v>173</v>
      </c>
      <c r="K15" s="49"/>
      <c r="L15" s="49"/>
      <c r="M15" s="53"/>
    </row>
    <row r="16" ht="21" customHeight="1" spans="2:13">
      <c r="B16" s="43" t="s">
        <v>174</v>
      </c>
      <c r="C16" s="43"/>
      <c r="D16" s="43"/>
      <c r="E16" s="43" t="s">
        <v>175</v>
      </c>
      <c r="F16" s="43"/>
      <c r="G16" s="50" t="s">
        <v>176</v>
      </c>
      <c r="H16" s="51"/>
      <c r="I16" s="54"/>
      <c r="J16" s="50" t="s">
        <v>177</v>
      </c>
      <c r="K16" s="51"/>
      <c r="L16" s="51"/>
      <c r="M16" s="54"/>
    </row>
    <row r="17" ht="21" customHeight="1" spans="2:13">
      <c r="B17" s="43"/>
      <c r="C17" s="43"/>
      <c r="D17" s="43"/>
      <c r="E17" s="43" t="s">
        <v>175</v>
      </c>
      <c r="F17" s="43"/>
      <c r="G17" s="50" t="s">
        <v>178</v>
      </c>
      <c r="H17" s="51"/>
      <c r="I17" s="54"/>
      <c r="J17" s="50" t="s">
        <v>179</v>
      </c>
      <c r="K17" s="51"/>
      <c r="L17" s="51"/>
      <c r="M17" s="54"/>
    </row>
    <row r="18" ht="21" customHeight="1" spans="2:13">
      <c r="B18" s="43"/>
      <c r="C18" s="43"/>
      <c r="D18" s="43"/>
      <c r="E18" s="43" t="s">
        <v>175</v>
      </c>
      <c r="F18" s="43"/>
      <c r="G18" s="50" t="s">
        <v>180</v>
      </c>
      <c r="H18" s="51"/>
      <c r="I18" s="54"/>
      <c r="J18" s="50" t="s">
        <v>179</v>
      </c>
      <c r="K18" s="51"/>
      <c r="L18" s="51"/>
      <c r="M18" s="54"/>
    </row>
    <row r="19" ht="21" customHeight="1" spans="2:13">
      <c r="B19" s="43"/>
      <c r="C19" s="43"/>
      <c r="D19" s="43"/>
      <c r="E19" s="43" t="s">
        <v>175</v>
      </c>
      <c r="F19" s="43"/>
      <c r="G19" s="50" t="s">
        <v>181</v>
      </c>
      <c r="H19" s="51"/>
      <c r="I19" s="54"/>
      <c r="J19" s="50" t="s">
        <v>182</v>
      </c>
      <c r="K19" s="51"/>
      <c r="L19" s="51"/>
      <c r="M19" s="54"/>
    </row>
    <row r="20" ht="21" customHeight="1" spans="2:13">
      <c r="B20" s="43"/>
      <c r="C20" s="43"/>
      <c r="D20" s="43"/>
      <c r="E20" s="43" t="s">
        <v>175</v>
      </c>
      <c r="F20" s="43"/>
      <c r="G20" s="50" t="s">
        <v>183</v>
      </c>
      <c r="H20" s="51"/>
      <c r="I20" s="54"/>
      <c r="J20" s="50" t="s">
        <v>184</v>
      </c>
      <c r="K20" s="51"/>
      <c r="L20" s="51"/>
      <c r="M20" s="54"/>
    </row>
    <row r="21" ht="21" customHeight="1" spans="2:13">
      <c r="B21" s="43"/>
      <c r="C21" s="43"/>
      <c r="D21" s="43"/>
      <c r="E21" s="43" t="s">
        <v>175</v>
      </c>
      <c r="F21" s="43"/>
      <c r="G21" s="50" t="s">
        <v>185</v>
      </c>
      <c r="H21" s="51"/>
      <c r="I21" s="54"/>
      <c r="J21" s="50" t="s">
        <v>186</v>
      </c>
      <c r="K21" s="51"/>
      <c r="L21" s="51"/>
      <c r="M21" s="54"/>
    </row>
    <row r="22" ht="21" customHeight="1" spans="2:13">
      <c r="B22" s="43"/>
      <c r="C22" s="43"/>
      <c r="D22" s="43"/>
      <c r="E22" s="43" t="s">
        <v>187</v>
      </c>
      <c r="F22" s="43"/>
      <c r="G22" s="50" t="s">
        <v>188</v>
      </c>
      <c r="H22" s="51"/>
      <c r="I22" s="54"/>
      <c r="J22" s="50" t="s">
        <v>188</v>
      </c>
      <c r="K22" s="51"/>
      <c r="L22" s="51"/>
      <c r="M22" s="54"/>
    </row>
    <row r="23" ht="21" customHeight="1" spans="2:13">
      <c r="B23" s="43"/>
      <c r="C23" s="43"/>
      <c r="D23" s="43"/>
      <c r="E23" s="43" t="s">
        <v>189</v>
      </c>
      <c r="F23" s="43"/>
      <c r="G23" s="50" t="s">
        <v>190</v>
      </c>
      <c r="H23" s="51"/>
      <c r="I23" s="54"/>
      <c r="J23" s="50" t="s">
        <v>191</v>
      </c>
      <c r="K23" s="51"/>
      <c r="L23" s="51"/>
      <c r="M23" s="54"/>
    </row>
    <row r="24" ht="21" customHeight="1" spans="2:13">
      <c r="B24" s="43"/>
      <c r="C24" s="43"/>
      <c r="D24" s="43"/>
      <c r="E24" s="43" t="s">
        <v>192</v>
      </c>
      <c r="F24" s="43"/>
      <c r="G24" s="50" t="s">
        <v>193</v>
      </c>
      <c r="H24" s="51"/>
      <c r="I24" s="54"/>
      <c r="J24" s="50" t="s">
        <v>194</v>
      </c>
      <c r="K24" s="51"/>
      <c r="L24" s="51"/>
      <c r="M24" s="54"/>
    </row>
    <row r="25" ht="21" customHeight="1" spans="2:13">
      <c r="B25" s="43"/>
      <c r="C25" s="43"/>
      <c r="D25" s="43"/>
      <c r="E25" s="43" t="s">
        <v>192</v>
      </c>
      <c r="F25" s="43"/>
      <c r="G25" s="50" t="s">
        <v>195</v>
      </c>
      <c r="H25" s="51"/>
      <c r="I25" s="54"/>
      <c r="J25" s="50" t="s">
        <v>196</v>
      </c>
      <c r="K25" s="51"/>
      <c r="L25" s="51"/>
      <c r="M25" s="54"/>
    </row>
    <row r="26" ht="21" customHeight="1" spans="2:13">
      <c r="B26" s="43" t="s">
        <v>197</v>
      </c>
      <c r="C26" s="43"/>
      <c r="D26" s="43"/>
      <c r="E26" s="43" t="s">
        <v>198</v>
      </c>
      <c r="F26" s="43"/>
      <c r="G26" s="50" t="s">
        <v>199</v>
      </c>
      <c r="H26" s="51"/>
      <c r="I26" s="54"/>
      <c r="J26" s="50" t="s">
        <v>200</v>
      </c>
      <c r="K26" s="51"/>
      <c r="L26" s="51"/>
      <c r="M26" s="54"/>
    </row>
    <row r="27" ht="21" customHeight="1" spans="2:13">
      <c r="B27" s="43"/>
      <c r="C27" s="43"/>
      <c r="D27" s="43"/>
      <c r="E27" s="43" t="s">
        <v>198</v>
      </c>
      <c r="F27" s="43"/>
      <c r="G27" s="50" t="s">
        <v>201</v>
      </c>
      <c r="H27" s="51"/>
      <c r="I27" s="54"/>
      <c r="J27" s="50" t="s">
        <v>202</v>
      </c>
      <c r="K27" s="51"/>
      <c r="L27" s="51"/>
      <c r="M27" s="54"/>
    </row>
    <row r="28" ht="21" customHeight="1" spans="2:13">
      <c r="B28" s="43"/>
      <c r="C28" s="43"/>
      <c r="D28" s="43"/>
      <c r="E28" s="43" t="s">
        <v>203</v>
      </c>
      <c r="F28" s="43"/>
      <c r="G28" s="50" t="s">
        <v>204</v>
      </c>
      <c r="H28" s="51"/>
      <c r="I28" s="54"/>
      <c r="J28" s="50" t="s">
        <v>205</v>
      </c>
      <c r="K28" s="51"/>
      <c r="L28" s="51"/>
      <c r="M28" s="54"/>
    </row>
    <row r="29" ht="21" customHeight="1" spans="2:13">
      <c r="B29" s="43"/>
      <c r="C29" s="43"/>
      <c r="D29" s="43"/>
      <c r="E29" s="43" t="s">
        <v>203</v>
      </c>
      <c r="F29" s="43"/>
      <c r="G29" s="50" t="s">
        <v>206</v>
      </c>
      <c r="H29" s="51"/>
      <c r="I29" s="54"/>
      <c r="J29" s="50" t="s">
        <v>207</v>
      </c>
      <c r="K29" s="51"/>
      <c r="L29" s="51"/>
      <c r="M29" s="54"/>
    </row>
    <row r="30" ht="21" customHeight="1" spans="2:13">
      <c r="B30" s="43"/>
      <c r="C30" s="43"/>
      <c r="D30" s="43"/>
      <c r="E30" s="43" t="s">
        <v>208</v>
      </c>
      <c r="F30" s="43"/>
      <c r="G30" s="50" t="s">
        <v>188</v>
      </c>
      <c r="H30" s="51"/>
      <c r="I30" s="54"/>
      <c r="J30" s="50" t="s">
        <v>188</v>
      </c>
      <c r="K30" s="51"/>
      <c r="L30" s="51"/>
      <c r="M30" s="54"/>
    </row>
    <row r="31" ht="21" customHeight="1" spans="2:13">
      <c r="B31" s="43"/>
      <c r="C31" s="43"/>
      <c r="D31" s="43"/>
      <c r="E31" s="43" t="s">
        <v>209</v>
      </c>
      <c r="F31" s="43"/>
      <c r="G31" s="50" t="s">
        <v>188</v>
      </c>
      <c r="H31" s="51"/>
      <c r="I31" s="54"/>
      <c r="J31" s="50" t="s">
        <v>188</v>
      </c>
      <c r="K31" s="51"/>
      <c r="L31" s="51"/>
      <c r="M31" s="54"/>
    </row>
    <row r="32" ht="21" customHeight="1" spans="2:13">
      <c r="B32" s="43" t="s">
        <v>210</v>
      </c>
      <c r="C32" s="43"/>
      <c r="D32" s="43"/>
      <c r="E32" s="43" t="s">
        <v>211</v>
      </c>
      <c r="F32" s="43"/>
      <c r="G32" s="50" t="s">
        <v>212</v>
      </c>
      <c r="H32" s="51"/>
      <c r="I32" s="54"/>
      <c r="J32" s="50" t="s">
        <v>213</v>
      </c>
      <c r="K32" s="51"/>
      <c r="L32" s="51"/>
      <c r="M32" s="54"/>
    </row>
    <row r="33" ht="13.5" spans="2:13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</sheetData>
  <mergeCells count="89">
    <mergeCell ref="B1:M1"/>
    <mergeCell ref="C2:M2"/>
    <mergeCell ref="C3:G3"/>
    <mergeCell ref="I3:M3"/>
    <mergeCell ref="B4:M4"/>
    <mergeCell ref="B5:D5"/>
    <mergeCell ref="E5:G5"/>
    <mergeCell ref="H5:I5"/>
    <mergeCell ref="J5:M5"/>
    <mergeCell ref="B6:D6"/>
    <mergeCell ref="E6:G6"/>
    <mergeCell ref="H6:I6"/>
    <mergeCell ref="J6:M6"/>
    <mergeCell ref="B7:D7"/>
    <mergeCell ref="E7:G7"/>
    <mergeCell ref="H7:I7"/>
    <mergeCell ref="J7:M7"/>
    <mergeCell ref="B8:D8"/>
    <mergeCell ref="E8:G8"/>
    <mergeCell ref="H8:I8"/>
    <mergeCell ref="J8:M8"/>
    <mergeCell ref="B9:M9"/>
    <mergeCell ref="B10:D10"/>
    <mergeCell ref="E10:G10"/>
    <mergeCell ref="H10:I10"/>
    <mergeCell ref="J10:M10"/>
    <mergeCell ref="B11:D11"/>
    <mergeCell ref="E11:G11"/>
    <mergeCell ref="H11:I11"/>
    <mergeCell ref="J11:M11"/>
    <mergeCell ref="B12:D12"/>
    <mergeCell ref="E12:G12"/>
    <mergeCell ref="H12:I12"/>
    <mergeCell ref="J12:M12"/>
    <mergeCell ref="B13:D13"/>
    <mergeCell ref="E13:G13"/>
    <mergeCell ref="H13:I13"/>
    <mergeCell ref="J13:M13"/>
    <mergeCell ref="B14:M14"/>
    <mergeCell ref="B15:D15"/>
    <mergeCell ref="E15:F15"/>
    <mergeCell ref="G15:I15"/>
    <mergeCell ref="J15:M15"/>
    <mergeCell ref="G16:I16"/>
    <mergeCell ref="J16:M16"/>
    <mergeCell ref="G17:I17"/>
    <mergeCell ref="J17:M17"/>
    <mergeCell ref="G18:I18"/>
    <mergeCell ref="J18:M18"/>
    <mergeCell ref="G19:I19"/>
    <mergeCell ref="J19:M19"/>
    <mergeCell ref="G20:I20"/>
    <mergeCell ref="J20:M20"/>
    <mergeCell ref="G21:I21"/>
    <mergeCell ref="J21:M21"/>
    <mergeCell ref="E22:F22"/>
    <mergeCell ref="G22:I22"/>
    <mergeCell ref="J22:M22"/>
    <mergeCell ref="E23:F23"/>
    <mergeCell ref="G23:I23"/>
    <mergeCell ref="J23:M23"/>
    <mergeCell ref="G24:I24"/>
    <mergeCell ref="J24:M24"/>
    <mergeCell ref="G25:I25"/>
    <mergeCell ref="J25:M25"/>
    <mergeCell ref="G26:I26"/>
    <mergeCell ref="J26:M26"/>
    <mergeCell ref="G27:I27"/>
    <mergeCell ref="J27:M27"/>
    <mergeCell ref="G28:I28"/>
    <mergeCell ref="J28:M28"/>
    <mergeCell ref="G29:I29"/>
    <mergeCell ref="J29:M29"/>
    <mergeCell ref="E30:F30"/>
    <mergeCell ref="G30:I30"/>
    <mergeCell ref="J30:M30"/>
    <mergeCell ref="E31:F31"/>
    <mergeCell ref="G31:I31"/>
    <mergeCell ref="J31:M31"/>
    <mergeCell ref="B32:D32"/>
    <mergeCell ref="E32:F32"/>
    <mergeCell ref="G32:I32"/>
    <mergeCell ref="J32:M32"/>
    <mergeCell ref="B16:D25"/>
    <mergeCell ref="E16:F21"/>
    <mergeCell ref="E24:F25"/>
    <mergeCell ref="B26:D31"/>
    <mergeCell ref="E26:F27"/>
    <mergeCell ref="E28:F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view="pageBreakPreview" zoomScaleNormal="100" workbookViewId="0">
      <selection activeCell="F7" sqref="F7:H7"/>
    </sheetView>
  </sheetViews>
  <sheetFormatPr defaultColWidth="9.14285714285714" defaultRowHeight="12.75" outlineLevelCol="7"/>
  <cols>
    <col min="1" max="1" width="22.5714285714286" style="15" customWidth="1"/>
    <col min="2" max="2" width="25.4285714285714" style="15" customWidth="1"/>
    <col min="3" max="7" width="9.14285714285714" style="15"/>
    <col min="8" max="8" width="12.4285714285714" style="15" customWidth="1"/>
    <col min="9" max="16384" width="9.14285714285714" style="15"/>
  </cols>
  <sheetData>
    <row r="1" ht="35" customHeight="1" spans="1:8">
      <c r="A1" s="16" t="s">
        <v>214</v>
      </c>
      <c r="B1" s="16"/>
      <c r="C1" s="16"/>
      <c r="D1" s="16"/>
      <c r="E1" s="16"/>
      <c r="F1" s="16"/>
      <c r="G1" s="16"/>
      <c r="H1" s="16"/>
    </row>
    <row r="2" ht="30" customHeight="1" spans="1:8">
      <c r="A2" s="17" t="s">
        <v>215</v>
      </c>
      <c r="B2" s="17"/>
      <c r="C2" s="17"/>
      <c r="D2" s="17"/>
      <c r="E2" s="17"/>
      <c r="F2" s="17"/>
      <c r="G2" s="17"/>
      <c r="H2" s="17"/>
    </row>
    <row r="3" ht="33" customHeight="1" spans="1:8">
      <c r="A3" s="18" t="s">
        <v>216</v>
      </c>
      <c r="B3" s="19" t="s">
        <v>217</v>
      </c>
      <c r="C3" s="20"/>
      <c r="D3" s="20"/>
      <c r="E3" s="20"/>
      <c r="F3" s="20"/>
      <c r="G3" s="20"/>
      <c r="H3" s="21"/>
    </row>
    <row r="4" ht="33" customHeight="1" spans="1:8">
      <c r="A4" s="18" t="s">
        <v>218</v>
      </c>
      <c r="B4" s="22" t="s">
        <v>219</v>
      </c>
      <c r="C4" s="23"/>
      <c r="D4" s="18" t="s">
        <v>220</v>
      </c>
      <c r="E4" s="23"/>
      <c r="F4" s="19" t="s">
        <v>221</v>
      </c>
      <c r="G4" s="20"/>
      <c r="H4" s="21"/>
    </row>
    <row r="5" ht="33" customHeight="1" spans="1:8">
      <c r="A5" s="18" t="s">
        <v>222</v>
      </c>
      <c r="B5" s="18" t="s">
        <v>223</v>
      </c>
      <c r="C5" s="23"/>
      <c r="D5" s="18" t="s">
        <v>224</v>
      </c>
      <c r="E5" s="23"/>
      <c r="F5" s="24" t="s">
        <v>225</v>
      </c>
      <c r="G5" s="20"/>
      <c r="H5" s="21"/>
    </row>
    <row r="6" ht="33" customHeight="1" spans="1:8">
      <c r="A6" s="25" t="s">
        <v>226</v>
      </c>
      <c r="B6" s="26"/>
      <c r="C6" s="19" t="s">
        <v>227</v>
      </c>
      <c r="D6" s="20"/>
      <c r="E6" s="21"/>
      <c r="F6" s="24" t="s">
        <v>228</v>
      </c>
      <c r="G6" s="20"/>
      <c r="H6" s="21"/>
    </row>
    <row r="7" ht="33" customHeight="1" spans="1:8">
      <c r="A7" s="27"/>
      <c r="B7" s="28"/>
      <c r="C7" s="19" t="s">
        <v>229</v>
      </c>
      <c r="D7" s="20"/>
      <c r="E7" s="21"/>
      <c r="F7" s="24" t="s">
        <v>228</v>
      </c>
      <c r="G7" s="20"/>
      <c r="H7" s="21"/>
    </row>
    <row r="8" ht="33" customHeight="1" spans="1:8">
      <c r="A8" s="29"/>
      <c r="B8" s="30"/>
      <c r="C8" s="19" t="s">
        <v>165</v>
      </c>
      <c r="D8" s="20"/>
      <c r="E8" s="21"/>
      <c r="F8" s="24" t="s">
        <v>230</v>
      </c>
      <c r="G8" s="20"/>
      <c r="H8" s="21"/>
    </row>
    <row r="9" ht="33" customHeight="1" spans="1:8">
      <c r="A9" s="31" t="s">
        <v>231</v>
      </c>
      <c r="B9" s="32"/>
      <c r="C9" s="32"/>
      <c r="D9" s="32"/>
      <c r="E9" s="32"/>
      <c r="F9" s="32"/>
      <c r="G9" s="32"/>
      <c r="H9" s="32"/>
    </row>
    <row r="10" ht="50" customHeight="1" spans="1:8">
      <c r="A10" s="33" t="s">
        <v>232</v>
      </c>
      <c r="B10" s="23"/>
      <c r="C10" s="23"/>
      <c r="D10" s="23"/>
      <c r="E10" s="23"/>
      <c r="F10" s="23"/>
      <c r="G10" s="23"/>
      <c r="H10" s="23"/>
    </row>
    <row r="11" ht="28" customHeight="1" spans="1:8">
      <c r="A11" s="34" t="s">
        <v>170</v>
      </c>
      <c r="B11" s="35" t="s">
        <v>171</v>
      </c>
      <c r="C11" s="34" t="s">
        <v>172</v>
      </c>
      <c r="D11" s="34"/>
      <c r="E11" s="34"/>
      <c r="F11" s="34"/>
      <c r="G11" s="35" t="s">
        <v>233</v>
      </c>
      <c r="H11" s="35"/>
    </row>
    <row r="12" ht="28" customHeight="1" spans="1:8">
      <c r="A12" s="36" t="s">
        <v>174</v>
      </c>
      <c r="B12" s="37" t="s">
        <v>234</v>
      </c>
      <c r="C12" s="37" t="s">
        <v>235</v>
      </c>
      <c r="D12" s="37"/>
      <c r="E12" s="37"/>
      <c r="F12" s="37"/>
      <c r="G12" s="36" t="s">
        <v>236</v>
      </c>
      <c r="H12" s="36"/>
    </row>
    <row r="13" ht="28" customHeight="1" spans="1:8">
      <c r="A13" s="36"/>
      <c r="B13" s="37" t="s">
        <v>237</v>
      </c>
      <c r="C13" s="37" t="s">
        <v>238</v>
      </c>
      <c r="D13" s="37"/>
      <c r="E13" s="37"/>
      <c r="F13" s="37"/>
      <c r="G13" s="36" t="s">
        <v>239</v>
      </c>
      <c r="H13" s="36"/>
    </row>
    <row r="14" ht="28" customHeight="1" spans="1:8">
      <c r="A14" s="36"/>
      <c r="B14" s="37" t="s">
        <v>240</v>
      </c>
      <c r="C14" s="37" t="s">
        <v>189</v>
      </c>
      <c r="D14" s="37"/>
      <c r="E14" s="37"/>
      <c r="F14" s="37"/>
      <c r="G14" s="36" t="s">
        <v>241</v>
      </c>
      <c r="H14" s="36"/>
    </row>
    <row r="15" ht="28" customHeight="1" spans="1:8">
      <c r="A15" s="36"/>
      <c r="B15" s="37" t="s">
        <v>242</v>
      </c>
      <c r="C15" s="37" t="s">
        <v>192</v>
      </c>
      <c r="D15" s="37"/>
      <c r="E15" s="37"/>
      <c r="F15" s="37"/>
      <c r="G15" s="36" t="s">
        <v>194</v>
      </c>
      <c r="H15" s="36"/>
    </row>
    <row r="16" ht="28" customHeight="1" spans="1:8">
      <c r="A16" s="36" t="s">
        <v>197</v>
      </c>
      <c r="B16" s="37" t="s">
        <v>243</v>
      </c>
      <c r="C16" s="37" t="s">
        <v>244</v>
      </c>
      <c r="D16" s="37"/>
      <c r="E16" s="37"/>
      <c r="F16" s="37"/>
      <c r="G16" s="36" t="s">
        <v>200</v>
      </c>
      <c r="H16" s="36"/>
    </row>
    <row r="17" ht="28" customHeight="1" spans="1:8">
      <c r="A17" s="36"/>
      <c r="B17" s="37" t="s">
        <v>245</v>
      </c>
      <c r="C17" s="37" t="s">
        <v>246</v>
      </c>
      <c r="D17" s="37"/>
      <c r="E17" s="37"/>
      <c r="F17" s="37"/>
      <c r="G17" s="36" t="s">
        <v>247</v>
      </c>
      <c r="H17" s="36"/>
    </row>
    <row r="18" ht="28" customHeight="1" spans="1:8">
      <c r="A18" s="36"/>
      <c r="B18" s="37" t="s">
        <v>248</v>
      </c>
      <c r="C18" s="37" t="s">
        <v>249</v>
      </c>
      <c r="D18" s="37"/>
      <c r="E18" s="37"/>
      <c r="F18" s="37"/>
      <c r="G18" s="36" t="s">
        <v>250</v>
      </c>
      <c r="H18" s="36"/>
    </row>
    <row r="19" ht="28" customHeight="1" spans="1:8">
      <c r="A19" s="36"/>
      <c r="B19" s="37" t="s">
        <v>251</v>
      </c>
      <c r="C19" s="37" t="s">
        <v>252</v>
      </c>
      <c r="D19" s="37"/>
      <c r="E19" s="37"/>
      <c r="F19" s="37"/>
      <c r="G19" s="36" t="s">
        <v>250</v>
      </c>
      <c r="H19" s="36"/>
    </row>
    <row r="20" ht="28" customHeight="1" spans="1:8">
      <c r="A20" s="36" t="s">
        <v>253</v>
      </c>
      <c r="B20" s="37" t="s">
        <v>253</v>
      </c>
      <c r="C20" s="37" t="s">
        <v>254</v>
      </c>
      <c r="D20" s="37"/>
      <c r="E20" s="37"/>
      <c r="F20" s="37"/>
      <c r="G20" s="36" t="s">
        <v>255</v>
      </c>
      <c r="H20" s="36"/>
    </row>
  </sheetData>
  <mergeCells count="36">
    <mergeCell ref="A1:H1"/>
    <mergeCell ref="A2:H2"/>
    <mergeCell ref="B3:H3"/>
    <mergeCell ref="F4:H4"/>
    <mergeCell ref="F5:H5"/>
    <mergeCell ref="C6:E6"/>
    <mergeCell ref="F6:H6"/>
    <mergeCell ref="C7:E7"/>
    <mergeCell ref="F7:H7"/>
    <mergeCell ref="C8:E8"/>
    <mergeCell ref="F8:H8"/>
    <mergeCell ref="A9:H9"/>
    <mergeCell ref="A10:H10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A12:A15"/>
    <mergeCell ref="A16:A19"/>
    <mergeCell ref="A6:B8"/>
  </mergeCells>
  <pageMargins left="0.75" right="0.75" top="1" bottom="1" header="0.5" footer="0.5"/>
  <pageSetup paperSize="9" scale="82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10" t="s">
        <v>256</v>
      </c>
      <c r="B2" s="10"/>
      <c r="C2" s="10"/>
    </row>
    <row r="3" s="1" customFormat="1" ht="17.25" customHeight="1"/>
    <row r="4" s="1" customFormat="1" ht="15.75" customHeight="1" spans="1:3">
      <c r="A4" s="11" t="s">
        <v>257</v>
      </c>
      <c r="B4" s="4" t="s">
        <v>29</v>
      </c>
      <c r="C4" s="4" t="s">
        <v>21</v>
      </c>
    </row>
    <row r="5" s="1" customFormat="1" ht="19.5" customHeight="1" spans="1:3">
      <c r="A5" s="11"/>
      <c r="B5" s="4"/>
      <c r="C5" s="4"/>
    </row>
    <row r="6" s="1" customFormat="1" ht="22.5" customHeight="1" spans="1:3">
      <c r="A6" s="4" t="s">
        <v>43</v>
      </c>
      <c r="B6" s="4">
        <v>1</v>
      </c>
      <c r="C6" s="12">
        <v>2</v>
      </c>
    </row>
    <row r="7" s="1" customFormat="1" ht="27" customHeight="1" spans="1:6">
      <c r="A7" s="5" t="s">
        <v>29</v>
      </c>
      <c r="B7" s="13">
        <v>521.666209</v>
      </c>
      <c r="C7" s="13"/>
      <c r="D7" s="14"/>
      <c r="F7" s="14"/>
    </row>
    <row r="8" s="1" customFormat="1" ht="27" customHeight="1" spans="1:3">
      <c r="A8" s="5" t="s">
        <v>45</v>
      </c>
      <c r="B8" s="13">
        <v>464.286009</v>
      </c>
      <c r="C8" s="13"/>
    </row>
    <row r="9" s="1" customFormat="1" ht="27" customHeight="1" spans="1:3">
      <c r="A9" s="5" t="s">
        <v>53</v>
      </c>
      <c r="B9" s="13">
        <v>0.6064</v>
      </c>
      <c r="C9" s="13"/>
    </row>
    <row r="10" s="1" customFormat="1" ht="27" customHeight="1" spans="1:3">
      <c r="A10" s="5" t="s">
        <v>59</v>
      </c>
      <c r="B10" s="13">
        <v>56.7738</v>
      </c>
      <c r="C10" s="13"/>
    </row>
    <row r="11" s="1" customFormat="1" ht="27.75" customHeight="1" spans="1:3">
      <c r="A11" s="8"/>
      <c r="B11" s="8"/>
      <c r="C11" s="8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zoomScaleSheetLayoutView="60" workbookViewId="0">
      <selection activeCell="B12" sqref="B12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258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257</v>
      </c>
      <c r="B3" s="4" t="s">
        <v>31</v>
      </c>
      <c r="C3" s="4" t="s">
        <v>73</v>
      </c>
      <c r="D3" s="4" t="s">
        <v>74</v>
      </c>
      <c r="E3" s="4" t="s">
        <v>259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448.189158</v>
      </c>
      <c r="C6" s="6">
        <v>448.189158</v>
      </c>
      <c r="D6" s="6"/>
      <c r="E6" s="7"/>
    </row>
    <row r="7" s="1" customFormat="1" ht="27" customHeight="1" spans="1:5">
      <c r="A7" s="5" t="s">
        <v>45</v>
      </c>
      <c r="B7" s="6">
        <v>447.582758</v>
      </c>
      <c r="C7" s="6">
        <v>447.582758</v>
      </c>
      <c r="D7" s="6"/>
      <c r="E7" s="7"/>
    </row>
    <row r="8" s="1" customFormat="1" ht="27" customHeight="1" spans="1:5">
      <c r="A8" s="5" t="s">
        <v>53</v>
      </c>
      <c r="B8" s="6">
        <v>0.6064</v>
      </c>
      <c r="C8" s="6">
        <v>0.6064</v>
      </c>
      <c r="D8" s="6"/>
      <c r="E8" s="7"/>
    </row>
    <row r="9" s="1" customFormat="1" ht="27.75" customHeight="1" spans="1:5">
      <c r="A9" s="8"/>
      <c r="B9" s="8"/>
      <c r="C9" s="8"/>
      <c r="D9" s="8"/>
      <c r="E9" s="8"/>
    </row>
    <row r="10" s="1" customFormat="1" ht="27.75" customHeight="1" spans="3:3">
      <c r="C10" s="9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7.75" customHeight="1" spans="1:15">
      <c r="A3" s="59" t="s">
        <v>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6" t="s">
        <v>2</v>
      </c>
    </row>
    <row r="4" s="1" customFormat="1" ht="17.25" customHeight="1" spans="1:15">
      <c r="A4" s="4" t="s">
        <v>27</v>
      </c>
      <c r="B4" s="4" t="s">
        <v>28</v>
      </c>
      <c r="C4" s="96" t="s">
        <v>29</v>
      </c>
      <c r="D4" s="66" t="s">
        <v>30</v>
      </c>
      <c r="E4" s="4" t="s">
        <v>31</v>
      </c>
      <c r="F4" s="4"/>
      <c r="G4" s="4"/>
      <c r="H4" s="4"/>
      <c r="I4" s="95" t="s">
        <v>32</v>
      </c>
      <c r="J4" s="95" t="s">
        <v>33</v>
      </c>
      <c r="K4" s="95" t="s">
        <v>34</v>
      </c>
      <c r="L4" s="95" t="s">
        <v>35</v>
      </c>
      <c r="M4" s="95" t="s">
        <v>36</v>
      </c>
      <c r="N4" s="95" t="s">
        <v>37</v>
      </c>
      <c r="O4" s="66" t="s">
        <v>38</v>
      </c>
    </row>
    <row r="5" s="1" customFormat="1" ht="58.5" customHeight="1" spans="1:15">
      <c r="A5" s="4"/>
      <c r="B5" s="4"/>
      <c r="C5" s="97"/>
      <c r="D5" s="66"/>
      <c r="E5" s="66" t="s">
        <v>39</v>
      </c>
      <c r="F5" s="66" t="s">
        <v>40</v>
      </c>
      <c r="G5" s="66" t="s">
        <v>41</v>
      </c>
      <c r="H5" s="66" t="s">
        <v>42</v>
      </c>
      <c r="I5" s="95"/>
      <c r="J5" s="95"/>
      <c r="K5" s="95"/>
      <c r="L5" s="95"/>
      <c r="M5" s="95"/>
      <c r="N5" s="95"/>
      <c r="O5" s="66"/>
    </row>
    <row r="6" s="1" customFormat="1" ht="21" customHeight="1" spans="1:15">
      <c r="A6" s="74" t="s">
        <v>43</v>
      </c>
      <c r="B6" s="74" t="s">
        <v>43</v>
      </c>
      <c r="C6" s="74">
        <v>1</v>
      </c>
      <c r="D6" s="74">
        <f>C6+1</f>
        <v>2</v>
      </c>
      <c r="E6" s="74">
        <f>D6+1</f>
        <v>3</v>
      </c>
      <c r="F6" s="74">
        <f>E6+1</f>
        <v>4</v>
      </c>
      <c r="G6" s="74">
        <f>F6+1</f>
        <v>5</v>
      </c>
      <c r="H6" s="74">
        <v>2</v>
      </c>
      <c r="I6" s="74">
        <f t="shared" ref="I6:O6" si="0">H6+1</f>
        <v>3</v>
      </c>
      <c r="J6" s="74">
        <f t="shared" si="0"/>
        <v>4</v>
      </c>
      <c r="K6" s="74">
        <f t="shared" si="0"/>
        <v>5</v>
      </c>
      <c r="L6" s="74">
        <f t="shared" si="0"/>
        <v>6</v>
      </c>
      <c r="M6" s="74">
        <f t="shared" si="0"/>
        <v>7</v>
      </c>
      <c r="N6" s="74">
        <f t="shared" si="0"/>
        <v>8</v>
      </c>
      <c r="O6" s="74">
        <f t="shared" si="0"/>
        <v>9</v>
      </c>
    </row>
    <row r="7" s="1" customFormat="1" ht="27" customHeight="1" spans="1:15">
      <c r="A7" s="5"/>
      <c r="B7" s="98" t="s">
        <v>29</v>
      </c>
      <c r="C7" s="71">
        <v>521.666209</v>
      </c>
      <c r="D7" s="71">
        <v>73.477051</v>
      </c>
      <c r="E7" s="71">
        <v>448.189158</v>
      </c>
      <c r="F7" s="71">
        <v>448.189158</v>
      </c>
      <c r="G7" s="61"/>
      <c r="H7" s="61"/>
      <c r="I7" s="71"/>
      <c r="J7" s="71"/>
      <c r="K7" s="71"/>
      <c r="L7" s="71"/>
      <c r="M7" s="71"/>
      <c r="N7" s="71"/>
      <c r="O7" s="71"/>
    </row>
    <row r="8" s="1" customFormat="1" ht="27" customHeight="1" spans="1:15">
      <c r="A8" s="5" t="s">
        <v>44</v>
      </c>
      <c r="B8" s="98" t="s">
        <v>45</v>
      </c>
      <c r="C8" s="71">
        <v>464.286009</v>
      </c>
      <c r="D8" s="71">
        <v>16.703251</v>
      </c>
      <c r="E8" s="71">
        <v>447.582758</v>
      </c>
      <c r="F8" s="71">
        <v>447.582758</v>
      </c>
      <c r="G8" s="61"/>
      <c r="H8" s="61"/>
      <c r="I8" s="71"/>
      <c r="J8" s="71"/>
      <c r="K8" s="71"/>
      <c r="L8" s="71"/>
      <c r="M8" s="71"/>
      <c r="N8" s="71"/>
      <c r="O8" s="71"/>
    </row>
    <row r="9" s="1" customFormat="1" ht="27" customHeight="1" spans="1:15">
      <c r="A9" s="5" t="s">
        <v>46</v>
      </c>
      <c r="B9" s="98" t="s">
        <v>47</v>
      </c>
      <c r="C9" s="71">
        <v>464.286009</v>
      </c>
      <c r="D9" s="71">
        <v>16.703251</v>
      </c>
      <c r="E9" s="71">
        <v>447.582758</v>
      </c>
      <c r="F9" s="71">
        <v>447.582758</v>
      </c>
      <c r="G9" s="61"/>
      <c r="H9" s="61"/>
      <c r="I9" s="71"/>
      <c r="J9" s="71"/>
      <c r="K9" s="71"/>
      <c r="L9" s="71"/>
      <c r="M9" s="71"/>
      <c r="N9" s="71"/>
      <c r="O9" s="71"/>
    </row>
    <row r="10" s="1" customFormat="1" ht="27" customHeight="1" spans="1:15">
      <c r="A10" s="5" t="s">
        <v>48</v>
      </c>
      <c r="B10" s="98" t="s">
        <v>49</v>
      </c>
      <c r="C10" s="71">
        <v>423.535988</v>
      </c>
      <c r="D10" s="71">
        <v>16.703251</v>
      </c>
      <c r="E10" s="71">
        <v>406.832737</v>
      </c>
      <c r="F10" s="71">
        <v>406.832737</v>
      </c>
      <c r="G10" s="61"/>
      <c r="H10" s="61"/>
      <c r="I10" s="71"/>
      <c r="J10" s="71"/>
      <c r="K10" s="71"/>
      <c r="L10" s="71"/>
      <c r="M10" s="71"/>
      <c r="N10" s="71"/>
      <c r="O10" s="71"/>
    </row>
    <row r="11" s="1" customFormat="1" ht="27" customHeight="1" spans="1:15">
      <c r="A11" s="5" t="s">
        <v>50</v>
      </c>
      <c r="B11" s="98" t="s">
        <v>51</v>
      </c>
      <c r="C11" s="71">
        <v>40.750021</v>
      </c>
      <c r="D11" s="71"/>
      <c r="E11" s="71">
        <v>40.750021</v>
      </c>
      <c r="F11" s="71">
        <v>40.750021</v>
      </c>
      <c r="G11" s="61"/>
      <c r="H11" s="61"/>
      <c r="I11" s="71"/>
      <c r="J11" s="71"/>
      <c r="K11" s="71"/>
      <c r="L11" s="71"/>
      <c r="M11" s="71"/>
      <c r="N11" s="71"/>
      <c r="O11" s="71"/>
    </row>
    <row r="12" s="1" customFormat="1" ht="27" customHeight="1" spans="1:15">
      <c r="A12" s="5" t="s">
        <v>52</v>
      </c>
      <c r="B12" s="98" t="s">
        <v>53</v>
      </c>
      <c r="C12" s="71">
        <v>0.6064</v>
      </c>
      <c r="D12" s="71"/>
      <c r="E12" s="71">
        <v>0.6064</v>
      </c>
      <c r="F12" s="71">
        <v>0.6064</v>
      </c>
      <c r="G12" s="61"/>
      <c r="H12" s="61"/>
      <c r="I12" s="71"/>
      <c r="J12" s="71"/>
      <c r="K12" s="71"/>
      <c r="L12" s="71"/>
      <c r="M12" s="71"/>
      <c r="N12" s="71"/>
      <c r="O12" s="71"/>
    </row>
    <row r="13" s="1" customFormat="1" ht="27" customHeight="1" spans="1:15">
      <c r="A13" s="5" t="s">
        <v>54</v>
      </c>
      <c r="B13" s="98" t="s">
        <v>55</v>
      </c>
      <c r="C13" s="71">
        <v>0.6064</v>
      </c>
      <c r="D13" s="71"/>
      <c r="E13" s="71">
        <v>0.6064</v>
      </c>
      <c r="F13" s="71">
        <v>0.6064</v>
      </c>
      <c r="G13" s="61"/>
      <c r="H13" s="61"/>
      <c r="I13" s="71"/>
      <c r="J13" s="71"/>
      <c r="K13" s="71"/>
      <c r="L13" s="71"/>
      <c r="M13" s="71"/>
      <c r="N13" s="71"/>
      <c r="O13" s="71"/>
    </row>
    <row r="14" s="1" customFormat="1" ht="27" customHeight="1" spans="1:15">
      <c r="A14" s="5" t="s">
        <v>56</v>
      </c>
      <c r="B14" s="98" t="s">
        <v>57</v>
      </c>
      <c r="C14" s="71">
        <v>0.6064</v>
      </c>
      <c r="D14" s="71"/>
      <c r="E14" s="71">
        <v>0.6064</v>
      </c>
      <c r="F14" s="71">
        <v>0.6064</v>
      </c>
      <c r="G14" s="61"/>
      <c r="H14" s="61"/>
      <c r="I14" s="71"/>
      <c r="J14" s="71"/>
      <c r="K14" s="71"/>
      <c r="L14" s="71"/>
      <c r="M14" s="71"/>
      <c r="N14" s="71"/>
      <c r="O14" s="71"/>
    </row>
    <row r="15" s="1" customFormat="1" ht="27" customHeight="1" spans="1:15">
      <c r="A15" s="5" t="s">
        <v>58</v>
      </c>
      <c r="B15" s="98" t="s">
        <v>59</v>
      </c>
      <c r="C15" s="71">
        <v>56.7738</v>
      </c>
      <c r="D15" s="71">
        <v>56.7738</v>
      </c>
      <c r="E15" s="71"/>
      <c r="F15" s="71"/>
      <c r="G15" s="61"/>
      <c r="H15" s="61"/>
      <c r="I15" s="71"/>
      <c r="J15" s="71"/>
      <c r="K15" s="71"/>
      <c r="L15" s="71"/>
      <c r="M15" s="71"/>
      <c r="N15" s="71"/>
      <c r="O15" s="71"/>
    </row>
    <row r="16" s="1" customFormat="1" ht="27" customHeight="1" spans="1:15">
      <c r="A16" s="5" t="s">
        <v>60</v>
      </c>
      <c r="B16" s="98" t="s">
        <v>61</v>
      </c>
      <c r="C16" s="71">
        <v>56.7738</v>
      </c>
      <c r="D16" s="71">
        <v>56.7738</v>
      </c>
      <c r="E16" s="71"/>
      <c r="F16" s="71"/>
      <c r="G16" s="61"/>
      <c r="H16" s="61"/>
      <c r="I16" s="71"/>
      <c r="J16" s="71"/>
      <c r="K16" s="71"/>
      <c r="L16" s="71"/>
      <c r="M16" s="71"/>
      <c r="N16" s="71"/>
      <c r="O16" s="71"/>
    </row>
    <row r="17" s="1" customFormat="1" ht="27" customHeight="1" spans="1:15">
      <c r="A17" s="5" t="s">
        <v>62</v>
      </c>
      <c r="B17" s="98" t="s">
        <v>63</v>
      </c>
      <c r="C17" s="71">
        <v>56.7738</v>
      </c>
      <c r="D17" s="71">
        <v>56.7738</v>
      </c>
      <c r="E17" s="71"/>
      <c r="F17" s="71"/>
      <c r="G17" s="61"/>
      <c r="H17" s="61"/>
      <c r="I17" s="71"/>
      <c r="J17" s="71"/>
      <c r="K17" s="71"/>
      <c r="L17" s="71"/>
      <c r="M17" s="71"/>
      <c r="N17" s="71"/>
      <c r="O17" s="71"/>
    </row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zoomScaleSheetLayoutView="60" workbookViewId="0">
      <selection activeCell="C15" sqref="C15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55"/>
      <c r="B1" s="55"/>
      <c r="C1" s="55"/>
      <c r="D1" s="55"/>
      <c r="E1" s="55"/>
      <c r="F1" s="55"/>
      <c r="G1" s="55"/>
    </row>
    <row r="2" s="1" customFormat="1" ht="29.25" customHeight="1" spans="1:7">
      <c r="A2" s="57" t="s">
        <v>64</v>
      </c>
      <c r="B2" s="57"/>
      <c r="C2" s="57"/>
      <c r="D2" s="57"/>
      <c r="E2" s="57"/>
      <c r="F2" s="58"/>
      <c r="G2" s="58"/>
    </row>
    <row r="3" s="1" customFormat="1" ht="21" customHeight="1" spans="1:7">
      <c r="A3" s="63" t="s">
        <v>65</v>
      </c>
      <c r="B3" s="60"/>
      <c r="C3" s="60"/>
      <c r="D3" s="60"/>
      <c r="E3" s="64" t="s">
        <v>2</v>
      </c>
      <c r="F3" s="55"/>
      <c r="G3" s="55"/>
    </row>
    <row r="4" s="1" customFormat="1" ht="21" customHeight="1" spans="1:7">
      <c r="A4" s="4" t="s">
        <v>66</v>
      </c>
      <c r="B4" s="4"/>
      <c r="C4" s="95" t="s">
        <v>29</v>
      </c>
      <c r="D4" s="11" t="s">
        <v>67</v>
      </c>
      <c r="E4" s="4" t="s">
        <v>68</v>
      </c>
      <c r="F4" s="55"/>
      <c r="G4" s="55"/>
    </row>
    <row r="5" s="1" customFormat="1" ht="21" customHeight="1" spans="1:7">
      <c r="A5" s="4" t="s">
        <v>69</v>
      </c>
      <c r="B5" s="4" t="s">
        <v>70</v>
      </c>
      <c r="C5" s="95"/>
      <c r="D5" s="11"/>
      <c r="E5" s="4"/>
      <c r="F5" s="55"/>
      <c r="G5" s="55"/>
    </row>
    <row r="6" s="1" customFormat="1" ht="21" customHeight="1" spans="1:7">
      <c r="A6" s="12" t="s">
        <v>43</v>
      </c>
      <c r="B6" s="12" t="s">
        <v>43</v>
      </c>
      <c r="C6" s="12">
        <v>1</v>
      </c>
      <c r="D6" s="74">
        <f>C6+1</f>
        <v>2</v>
      </c>
      <c r="E6" s="74">
        <f>D6+1</f>
        <v>3</v>
      </c>
      <c r="F6" s="55"/>
      <c r="G6" s="55"/>
    </row>
    <row r="7" s="1" customFormat="1" ht="27" customHeight="1" spans="1:7">
      <c r="A7" s="61"/>
      <c r="B7" s="61" t="s">
        <v>29</v>
      </c>
      <c r="C7" s="61">
        <v>521.666209</v>
      </c>
      <c r="D7" s="61">
        <v>251.990609</v>
      </c>
      <c r="E7" s="61">
        <v>269.6756</v>
      </c>
      <c r="F7" s="55"/>
      <c r="G7" s="55"/>
    </row>
    <row r="8" s="1" customFormat="1" ht="27" customHeight="1" spans="1:5">
      <c r="A8" s="61" t="s">
        <v>44</v>
      </c>
      <c r="B8" s="61" t="s">
        <v>45</v>
      </c>
      <c r="C8" s="61">
        <v>464.286009</v>
      </c>
      <c r="D8" s="61">
        <v>251.384209</v>
      </c>
      <c r="E8" s="61">
        <v>212.9018</v>
      </c>
    </row>
    <row r="9" s="1" customFormat="1" ht="27" customHeight="1" spans="1:5">
      <c r="A9" s="61" t="s">
        <v>46</v>
      </c>
      <c r="B9" s="61" t="s">
        <v>47</v>
      </c>
      <c r="C9" s="61">
        <v>464.286009</v>
      </c>
      <c r="D9" s="61">
        <v>251.384209</v>
      </c>
      <c r="E9" s="61">
        <v>212.9018</v>
      </c>
    </row>
    <row r="10" s="1" customFormat="1" ht="27" customHeight="1" spans="1:5">
      <c r="A10" s="61" t="s">
        <v>48</v>
      </c>
      <c r="B10" s="61" t="s">
        <v>49</v>
      </c>
      <c r="C10" s="61">
        <v>423.535988</v>
      </c>
      <c r="D10" s="61">
        <v>210.634188</v>
      </c>
      <c r="E10" s="61">
        <v>212.9018</v>
      </c>
    </row>
    <row r="11" s="1" customFormat="1" ht="27" customHeight="1" spans="1:5">
      <c r="A11" s="61" t="s">
        <v>50</v>
      </c>
      <c r="B11" s="61" t="s">
        <v>51</v>
      </c>
      <c r="C11" s="61">
        <v>40.750021</v>
      </c>
      <c r="D11" s="61">
        <v>40.750021</v>
      </c>
      <c r="E11" s="61"/>
    </row>
    <row r="12" s="1" customFormat="1" ht="27" customHeight="1" spans="1:5">
      <c r="A12" s="61" t="s">
        <v>52</v>
      </c>
      <c r="B12" s="61" t="s">
        <v>53</v>
      </c>
      <c r="C12" s="61">
        <v>0.6064</v>
      </c>
      <c r="D12" s="61">
        <v>0.6064</v>
      </c>
      <c r="E12" s="61"/>
    </row>
    <row r="13" s="1" customFormat="1" ht="27" customHeight="1" spans="1:5">
      <c r="A13" s="61" t="s">
        <v>54</v>
      </c>
      <c r="B13" s="61" t="s">
        <v>55</v>
      </c>
      <c r="C13" s="61">
        <v>0.6064</v>
      </c>
      <c r="D13" s="61">
        <v>0.6064</v>
      </c>
      <c r="E13" s="61"/>
    </row>
    <row r="14" s="1" customFormat="1" ht="27" customHeight="1" spans="1:5">
      <c r="A14" s="61" t="s">
        <v>56</v>
      </c>
      <c r="B14" s="61" t="s">
        <v>57</v>
      </c>
      <c r="C14" s="61">
        <v>0.6064</v>
      </c>
      <c r="D14" s="61">
        <v>0.6064</v>
      </c>
      <c r="E14" s="61"/>
    </row>
    <row r="15" s="1" customFormat="1" ht="27" customHeight="1" spans="1:5">
      <c r="A15" s="61" t="s">
        <v>58</v>
      </c>
      <c r="B15" s="61" t="s">
        <v>59</v>
      </c>
      <c r="C15" s="61">
        <v>56.7738</v>
      </c>
      <c r="D15" s="61"/>
      <c r="E15" s="61">
        <v>56.7738</v>
      </c>
    </row>
    <row r="16" s="1" customFormat="1" ht="27" customHeight="1" spans="1:5">
      <c r="A16" s="61" t="s">
        <v>60</v>
      </c>
      <c r="B16" s="61" t="s">
        <v>61</v>
      </c>
      <c r="C16" s="61">
        <v>56.7738</v>
      </c>
      <c r="D16" s="61"/>
      <c r="E16" s="61">
        <v>56.7738</v>
      </c>
    </row>
    <row r="17" s="1" customFormat="1" ht="27" customHeight="1" spans="1:5">
      <c r="A17" s="61" t="s">
        <v>62</v>
      </c>
      <c r="B17" s="61" t="s">
        <v>63</v>
      </c>
      <c r="C17" s="61">
        <v>56.7738</v>
      </c>
      <c r="D17" s="61"/>
      <c r="E17" s="61">
        <v>56.7738</v>
      </c>
    </row>
    <row r="18" s="1" customFormat="1" ht="21" customHeight="1" spans="1:5">
      <c r="A18" s="3"/>
      <c r="B18" s="3"/>
      <c r="C18" s="3"/>
      <c r="D18" s="3"/>
      <c r="E18" s="3"/>
    </row>
    <row r="19" s="1" customFormat="1" ht="21" customHeight="1"/>
    <row r="20" s="1" customFormat="1" ht="21" customHeight="1" spans="3:3">
      <c r="C20" s="93"/>
    </row>
    <row r="21" s="1" customFormat="1" ht="21" customHeight="1" spans="5:5">
      <c r="E21" s="93"/>
    </row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4"/>
  <sheetViews>
    <sheetView showGridLines="0" zoomScaleSheetLayoutView="60" workbookViewId="0">
      <selection activeCell="C7" sqref="C7:C8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55"/>
      <c r="B1" s="76"/>
      <c r="C1" s="55"/>
      <c r="D1" s="55"/>
      <c r="E1" s="55"/>
      <c r="F1" s="77"/>
      <c r="G1" s="60"/>
    </row>
    <row r="2" s="1" customFormat="1" ht="29.25" customHeight="1" spans="1:7">
      <c r="A2" s="78" t="s">
        <v>71</v>
      </c>
      <c r="B2" s="79"/>
      <c r="C2" s="78"/>
      <c r="D2" s="78"/>
      <c r="E2" s="78"/>
      <c r="F2" s="78"/>
      <c r="G2" s="60"/>
    </row>
    <row r="3" s="1" customFormat="1" ht="17.25" customHeight="1" spans="1:7">
      <c r="A3" s="63" t="s">
        <v>26</v>
      </c>
      <c r="B3" s="80"/>
      <c r="C3" s="60"/>
      <c r="D3" s="60"/>
      <c r="E3" s="60"/>
      <c r="F3" s="56"/>
      <c r="G3" s="64" t="s">
        <v>2</v>
      </c>
    </row>
    <row r="4" s="1" customFormat="1" ht="17.25" customHeight="1" spans="1:7">
      <c r="A4" s="4" t="s">
        <v>3</v>
      </c>
      <c r="B4" s="4"/>
      <c r="C4" s="4" t="s">
        <v>72</v>
      </c>
      <c r="D4" s="4"/>
      <c r="E4" s="4"/>
      <c r="F4" s="4"/>
      <c r="G4" s="4"/>
    </row>
    <row r="5" s="1" customFormat="1" ht="17.25" customHeight="1" spans="1:7">
      <c r="A5" s="4" t="s">
        <v>5</v>
      </c>
      <c r="B5" s="81" t="s">
        <v>6</v>
      </c>
      <c r="C5" s="73" t="s">
        <v>7</v>
      </c>
      <c r="D5" s="73" t="s">
        <v>29</v>
      </c>
      <c r="E5" s="73" t="s">
        <v>73</v>
      </c>
      <c r="F5" s="73" t="s">
        <v>74</v>
      </c>
      <c r="G5" s="8" t="s">
        <v>75</v>
      </c>
    </row>
    <row r="6" s="1" customFormat="1" ht="17.25" customHeight="1" spans="1:7">
      <c r="A6" s="82" t="s">
        <v>8</v>
      </c>
      <c r="B6" s="83">
        <v>448.189158</v>
      </c>
      <c r="C6" s="83" t="s">
        <v>76</v>
      </c>
      <c r="D6" s="84">
        <f>IF(ISBLANK('财拨总表（引用）'!B6)," ",'财拨总表（引用）'!B6)</f>
        <v>448.189158</v>
      </c>
      <c r="E6" s="84">
        <f>IF(ISBLANK('财拨总表（引用）'!C6)," ",'财拨总表（引用）'!C6)</f>
        <v>448.189158</v>
      </c>
      <c r="F6" s="84" t="str">
        <f>IF(ISBLANK('财拨总表（引用）'!D6)," ",'财拨总表（引用）'!D6)</f>
        <v> </v>
      </c>
      <c r="G6" s="85" t="str">
        <f>IF(ISBLANK('财拨总表（引用）'!E6)," ",'财拨总表（引用）'!E6)</f>
        <v> </v>
      </c>
    </row>
    <row r="7" s="1" customFormat="1" ht="17.25" customHeight="1" spans="1:7">
      <c r="A7" s="82" t="s">
        <v>77</v>
      </c>
      <c r="B7" s="83">
        <v>448.189158</v>
      </c>
      <c r="C7" s="83" t="str">
        <f>IF(ISBLANK('财拨总表（引用）'!A7)," ",'财拨总表（引用）'!A7)</f>
        <v>一般公共服务支出</v>
      </c>
      <c r="D7" s="84">
        <f>IF(ISBLANK('财拨总表（引用）'!B7)," ",'财拨总表（引用）'!B7)</f>
        <v>447.582758</v>
      </c>
      <c r="E7" s="84">
        <f>IF(ISBLANK('财拨总表（引用）'!C7)," ",'财拨总表（引用）'!C7)</f>
        <v>447.582758</v>
      </c>
      <c r="F7" s="84" t="str">
        <f>IF(ISBLANK('财拨总表（引用）'!D7)," ",'财拨总表（引用）'!D7)</f>
        <v> </v>
      </c>
      <c r="G7" s="85"/>
    </row>
    <row r="8" s="1" customFormat="1" ht="17.25" customHeight="1" spans="1:7">
      <c r="A8" s="82" t="s">
        <v>78</v>
      </c>
      <c r="B8" s="83"/>
      <c r="C8" s="83" t="str">
        <f>IF(ISBLANK('财拨总表（引用）'!A8)," ",'财拨总表（引用）'!A8)</f>
        <v>社会保障和就业支出</v>
      </c>
      <c r="D8" s="84">
        <f>IF(ISBLANK('财拨总表（引用）'!B8)," ",'财拨总表（引用）'!B8)</f>
        <v>0.6064</v>
      </c>
      <c r="E8" s="84">
        <f>IF(ISBLANK('财拨总表（引用）'!C8)," ",'财拨总表（引用）'!C8)</f>
        <v>0.6064</v>
      </c>
      <c r="F8" s="84" t="str">
        <f>IF(ISBLANK('财拨总表（引用）'!D8)," ",'财拨总表（引用）'!D8)</f>
        <v> </v>
      </c>
      <c r="G8" s="85"/>
    </row>
    <row r="9" s="1" customFormat="1" ht="17.25" customHeight="1" spans="1:7">
      <c r="A9" s="82" t="s">
        <v>79</v>
      </c>
      <c r="B9" s="86"/>
      <c r="C9" s="83" t="str">
        <f>IF(ISBLANK('财拨总表（引用）'!A9)," ",'财拨总表（引用）'!A9)</f>
        <v> </v>
      </c>
      <c r="D9" s="84" t="str">
        <f>IF(ISBLANK('财拨总表（引用）'!B9)," ",'财拨总表（引用）'!B9)</f>
        <v> </v>
      </c>
      <c r="E9" s="84" t="str">
        <f>IF(ISBLANK('财拨总表（引用）'!C9)," ",'财拨总表（引用）'!C9)</f>
        <v> </v>
      </c>
      <c r="F9" s="84" t="str">
        <f>IF(ISBLANK('财拨总表（引用）'!D9)," ",'财拨总表（引用）'!D9)</f>
        <v> </v>
      </c>
      <c r="G9" s="85"/>
    </row>
    <row r="10" s="1" customFormat="1" ht="17.25" customHeight="1" spans="1:7">
      <c r="A10" s="87" t="s">
        <v>80</v>
      </c>
      <c r="B10" s="88"/>
      <c r="C10" s="61" t="s">
        <v>81</v>
      </c>
      <c r="D10" s="89" t="str">
        <f>IF(ISBLANK('财拨总表（引用）'!B47)," ",'财拨总表（引用）'!B47)</f>
        <v> </v>
      </c>
      <c r="E10" s="89" t="str">
        <f>IF(ISBLANK('财拨总表（引用）'!C47)," ",'财拨总表（引用）'!C47)</f>
        <v> </v>
      </c>
      <c r="F10" s="89" t="str">
        <f>IF(ISBLANK('财拨总表（引用）'!D47)," ",'财拨总表（引用）'!D47)</f>
        <v> </v>
      </c>
      <c r="G10" s="90"/>
    </row>
    <row r="11" s="1" customFormat="1" ht="17.25" customHeight="1" spans="1:7">
      <c r="A11" s="8" t="s">
        <v>82</v>
      </c>
      <c r="B11" s="3"/>
      <c r="C11" s="61"/>
      <c r="D11" s="89" t="str">
        <f>IF(ISBLANK('财拨总表（引用）'!B48)," ",'财拨总表（引用）'!B48)</f>
        <v> </v>
      </c>
      <c r="E11" s="89" t="str">
        <f>IF(ISBLANK('财拨总表（引用）'!C48)," ",'财拨总表（引用）'!C48)</f>
        <v> </v>
      </c>
      <c r="F11" s="89" t="str">
        <f>IF(ISBLANK('财拨总表（引用）'!D48)," ",'财拨总表（引用）'!D48)</f>
        <v> </v>
      </c>
      <c r="G11" s="90"/>
    </row>
    <row r="12" s="1" customFormat="1" ht="17.25" customHeight="1" spans="1:7">
      <c r="A12" s="87" t="s">
        <v>83</v>
      </c>
      <c r="B12" s="6"/>
      <c r="C12" s="61"/>
      <c r="D12" s="89" t="str">
        <f>IF(ISBLANK('财拨总表（引用）'!B49)," ",'财拨总表（引用）'!B49)</f>
        <v> </v>
      </c>
      <c r="E12" s="89" t="str">
        <f>IF(ISBLANK('财拨总表（引用）'!C49)," ",'财拨总表（引用）'!C49)</f>
        <v> </v>
      </c>
      <c r="F12" s="89" t="str">
        <f>IF(ISBLANK('财拨总表（引用）'!D49)," ",'财拨总表（引用）'!D49)</f>
        <v> </v>
      </c>
      <c r="G12" s="90"/>
    </row>
    <row r="13" s="1" customFormat="1" ht="17.25" customHeight="1" spans="1:7">
      <c r="A13" s="87"/>
      <c r="B13" s="91"/>
      <c r="C13" s="61"/>
      <c r="D13" s="89" t="str">
        <f>IF(ISBLANK('财拨总表（引用）'!B50)," ",'财拨总表（引用）'!B50)</f>
        <v> </v>
      </c>
      <c r="E13" s="89" t="str">
        <f>IF(ISBLANK('财拨总表（引用）'!C50)," ",'财拨总表（引用）'!C50)</f>
        <v> </v>
      </c>
      <c r="F13" s="89" t="str">
        <f>IF(ISBLANK('财拨总表（引用）'!D50)," ",'财拨总表（引用）'!D50)</f>
        <v> </v>
      </c>
      <c r="G13" s="90"/>
    </row>
    <row r="14" s="1" customFormat="1" ht="17.25" customHeight="1" spans="1:7">
      <c r="A14" s="87"/>
      <c r="B14" s="91"/>
      <c r="C14" s="61"/>
      <c r="D14" s="89" t="str">
        <f>IF(ISBLANK('财拨总表（引用）'!B51)," ",'财拨总表（引用）'!B51)</f>
        <v> </v>
      </c>
      <c r="E14" s="89" t="str">
        <f>IF(ISBLANK('财拨总表（引用）'!C51)," ",'财拨总表（引用）'!C51)</f>
        <v> </v>
      </c>
      <c r="F14" s="89" t="str">
        <f>IF(ISBLANK('财拨总表（引用）'!D51)," ",'财拨总表（引用）'!D51)</f>
        <v> </v>
      </c>
      <c r="G14" s="90"/>
    </row>
    <row r="15" s="1" customFormat="1" ht="17.25" customHeight="1" spans="1:7">
      <c r="A15" s="92" t="s">
        <v>23</v>
      </c>
      <c r="B15" s="61">
        <v>448.189158</v>
      </c>
      <c r="C15" s="92" t="s">
        <v>24</v>
      </c>
      <c r="D15" s="89">
        <f>IF(ISBLANK('财拨总表（引用）'!B6)," ",'财拨总表（引用）'!B6)</f>
        <v>448.189158</v>
      </c>
      <c r="E15" s="89">
        <f>IF(ISBLANK('财拨总表（引用）'!C6)," ",'财拨总表（引用）'!C6)</f>
        <v>448.189158</v>
      </c>
      <c r="F15" s="89" t="str">
        <f>IF(ISBLANK('财拨总表（引用）'!D6)," ",'财拨总表（引用）'!D6)</f>
        <v> </v>
      </c>
      <c r="G15" s="90" t="str">
        <f>IF(ISBLANK('财拨总表（引用）'!E6)," ",'财拨总表（引用）'!E6)</f>
        <v> </v>
      </c>
    </row>
    <row r="16" s="1" customFormat="1" ht="15.75" spans="2:7">
      <c r="B16" s="93"/>
      <c r="G16" s="65"/>
    </row>
    <row r="17" s="1" customFormat="1" ht="15.75" spans="2:7">
      <c r="B17" s="93"/>
      <c r="G17" s="65"/>
    </row>
    <row r="18" s="1" customFormat="1" ht="15.75" spans="2:7">
      <c r="B18" s="93"/>
      <c r="G18" s="65"/>
    </row>
    <row r="19" s="1" customFormat="1" ht="15.75" spans="2:7">
      <c r="B19" s="93"/>
      <c r="G19" s="65"/>
    </row>
    <row r="20" s="1" customFormat="1" ht="15.75" spans="2:7">
      <c r="B20" s="93"/>
      <c r="G20" s="65"/>
    </row>
    <row r="21" s="1" customFormat="1" ht="15.75" spans="2:7">
      <c r="B21" s="93"/>
      <c r="G21" s="65"/>
    </row>
    <row r="22" s="1" customFormat="1" ht="15.75" spans="2:7">
      <c r="B22" s="93"/>
      <c r="G22" s="65"/>
    </row>
    <row r="23" s="1" customFormat="1" ht="15.75" spans="2:7">
      <c r="B23" s="93"/>
      <c r="G23" s="65"/>
    </row>
    <row r="24" s="1" customFormat="1" ht="15.75" spans="2:7">
      <c r="B24" s="93"/>
      <c r="G24" s="65"/>
    </row>
    <row r="25" s="1" customFormat="1" ht="15.75" spans="2:7">
      <c r="B25" s="93"/>
      <c r="G25" s="65"/>
    </row>
    <row r="26" s="1" customFormat="1" ht="15.75" spans="2:7">
      <c r="B26" s="93"/>
      <c r="G26" s="65"/>
    </row>
    <row r="27" s="1" customFormat="1" ht="15.75" spans="2:7">
      <c r="B27" s="93"/>
      <c r="G27" s="65"/>
    </row>
    <row r="28" s="1" customFormat="1" ht="15.75" spans="2:7">
      <c r="B28" s="93"/>
      <c r="G28" s="65"/>
    </row>
    <row r="29" s="1" customFormat="1" ht="15.75" spans="2:7">
      <c r="B29" s="93"/>
      <c r="G29" s="65"/>
    </row>
    <row r="30" s="1" customFormat="1" ht="15.75" spans="2:7">
      <c r="B30" s="93"/>
      <c r="G30" s="65"/>
    </row>
    <row r="31" s="1" customFormat="1" ht="15.75" spans="2:7">
      <c r="B31" s="93"/>
      <c r="G31" s="65"/>
    </row>
    <row r="32" s="1" customFormat="1" ht="15.75" spans="2:7">
      <c r="B32" s="93"/>
      <c r="G32" s="65"/>
    </row>
    <row r="33" s="1" customFormat="1" ht="15.75" spans="2:7">
      <c r="B33" s="93"/>
      <c r="G33" s="65"/>
    </row>
    <row r="34" s="1" customFormat="1" ht="15.75" spans="2:7">
      <c r="B34" s="93"/>
      <c r="G34" s="65"/>
    </row>
    <row r="35" s="1" customFormat="1" ht="15.75" spans="2:7">
      <c r="B35" s="93"/>
      <c r="G35" s="65"/>
    </row>
    <row r="36" s="1" customFormat="1" ht="15.75" spans="2:7">
      <c r="B36" s="93"/>
      <c r="G36" s="65"/>
    </row>
    <row r="37" s="1" customFormat="1" ht="15.75" spans="2:7">
      <c r="B37" s="93"/>
      <c r="G37" s="65"/>
    </row>
    <row r="38" s="1" customFormat="1" ht="15.75" spans="2:7">
      <c r="B38" s="93"/>
      <c r="G38" s="65"/>
    </row>
    <row r="39" s="1" customFormat="1" ht="15.75" spans="2:7">
      <c r="B39" s="93"/>
      <c r="G39" s="65"/>
    </row>
    <row r="40" s="1" customFormat="1" ht="15.75" spans="2:7">
      <c r="B40" s="93"/>
      <c r="G40" s="65"/>
    </row>
    <row r="41" s="1" customFormat="1" ht="15.75" spans="2:32">
      <c r="B41" s="93"/>
      <c r="G41" s="65"/>
      <c r="AF41" s="14"/>
    </row>
    <row r="42" s="1" customFormat="1" ht="15.75" spans="2:30">
      <c r="B42" s="93"/>
      <c r="G42" s="65"/>
      <c r="AD42" s="14"/>
    </row>
    <row r="43" s="1" customFormat="1" ht="15.75" spans="2:32">
      <c r="B43" s="93"/>
      <c r="G43" s="65"/>
      <c r="AE43" s="14"/>
      <c r="AF43" s="14"/>
    </row>
    <row r="44" s="1" customFormat="1" ht="15.75" spans="2:33">
      <c r="B44" s="93"/>
      <c r="G44" s="65"/>
      <c r="AF44" s="14"/>
      <c r="AG44" s="14"/>
    </row>
    <row r="45" s="1" customFormat="1" ht="15.75" spans="2:33">
      <c r="B45" s="93"/>
      <c r="G45" s="65"/>
      <c r="AG45" s="94"/>
    </row>
    <row r="46" s="1" customFormat="1" ht="15.75" spans="2:7">
      <c r="B46" s="93"/>
      <c r="G46" s="65"/>
    </row>
    <row r="47" s="1" customFormat="1" ht="15.75" spans="2:7">
      <c r="B47" s="93"/>
      <c r="G47" s="65"/>
    </row>
    <row r="48" s="1" customFormat="1" ht="15.75" spans="2:7">
      <c r="B48" s="93"/>
      <c r="G48" s="65"/>
    </row>
    <row r="49" s="1" customFormat="1" ht="15.75" spans="2:7">
      <c r="B49" s="93"/>
      <c r="G49" s="65"/>
    </row>
    <row r="50" s="1" customFormat="1" ht="15.75" spans="2:7">
      <c r="B50" s="93"/>
      <c r="G50" s="65"/>
    </row>
    <row r="51" s="1" customFormat="1" ht="15.75" spans="2:7">
      <c r="B51" s="93"/>
      <c r="G51" s="65"/>
    </row>
    <row r="52" s="1" customFormat="1" ht="15.75" spans="2:7">
      <c r="B52" s="93"/>
      <c r="G52" s="65"/>
    </row>
    <row r="53" s="1" customFormat="1" ht="15.75" spans="2:7">
      <c r="B53" s="93"/>
      <c r="G53" s="65"/>
    </row>
    <row r="54" s="1" customFormat="1" ht="15.75" spans="2:7">
      <c r="B54" s="93"/>
      <c r="G54" s="65"/>
    </row>
    <row r="55" s="1" customFormat="1" ht="15.75" spans="2:7">
      <c r="B55" s="93"/>
      <c r="G55" s="65"/>
    </row>
    <row r="56" s="1" customFormat="1" ht="15.75" spans="2:7">
      <c r="B56" s="93"/>
      <c r="G56" s="65"/>
    </row>
    <row r="57" s="1" customFormat="1" ht="15.75" spans="2:7">
      <c r="B57" s="93"/>
      <c r="G57" s="65"/>
    </row>
    <row r="58" s="1" customFormat="1" ht="15.75" spans="2:7">
      <c r="B58" s="93"/>
      <c r="G58" s="65"/>
    </row>
    <row r="59" s="1" customFormat="1" ht="15.75" spans="2:7">
      <c r="B59" s="93"/>
      <c r="G59" s="65"/>
    </row>
    <row r="60" s="1" customFormat="1" ht="15.75" spans="2:7">
      <c r="B60" s="93"/>
      <c r="G60" s="65"/>
    </row>
    <row r="61" s="1" customFormat="1" ht="15.75" spans="2:7">
      <c r="B61" s="93"/>
      <c r="G61" s="65"/>
    </row>
    <row r="62" s="1" customFormat="1" ht="15.75" spans="2:7">
      <c r="B62" s="93"/>
      <c r="G62" s="65"/>
    </row>
    <row r="63" s="1" customFormat="1" ht="15.75" spans="2:7">
      <c r="B63" s="93"/>
      <c r="G63" s="65"/>
    </row>
    <row r="64" s="1" customFormat="1" ht="15.75" spans="2:7">
      <c r="B64" s="93"/>
      <c r="G64" s="65"/>
    </row>
    <row r="65" s="1" customFormat="1" ht="15.75" spans="2:7">
      <c r="B65" s="93"/>
      <c r="G65" s="65"/>
    </row>
    <row r="66" s="1" customFormat="1" ht="15.75" spans="2:7">
      <c r="B66" s="93"/>
      <c r="G66" s="65"/>
    </row>
    <row r="67" s="1" customFormat="1" ht="15.75" spans="2:7">
      <c r="B67" s="93"/>
      <c r="G67" s="65"/>
    </row>
    <row r="68" s="1" customFormat="1" ht="15.75" spans="2:7">
      <c r="B68" s="93"/>
      <c r="G68" s="65"/>
    </row>
    <row r="69" s="1" customFormat="1" ht="15.75" spans="2:7">
      <c r="B69" s="93"/>
      <c r="G69" s="65"/>
    </row>
    <row r="70" s="1" customFormat="1" ht="15.75" spans="2:7">
      <c r="B70" s="93"/>
      <c r="G70" s="65"/>
    </row>
    <row r="71" s="1" customFormat="1" ht="15.75" spans="2:7">
      <c r="B71" s="93"/>
      <c r="G71" s="65"/>
    </row>
    <row r="72" s="1" customFormat="1" ht="15.75" spans="2:7">
      <c r="B72" s="93"/>
      <c r="G72" s="65"/>
    </row>
    <row r="73" s="1" customFormat="1" ht="15.75" spans="2:7">
      <c r="B73" s="93"/>
      <c r="G73" s="65"/>
    </row>
    <row r="74" s="1" customFormat="1" ht="15.75" spans="2:7">
      <c r="B74" s="93"/>
      <c r="G74" s="65"/>
    </row>
    <row r="75" s="1" customFormat="1" ht="15.75" spans="2:7">
      <c r="B75" s="93"/>
      <c r="G75" s="65"/>
    </row>
    <row r="76" s="1" customFormat="1" ht="15.75" spans="2:7">
      <c r="B76" s="93"/>
      <c r="G76" s="65"/>
    </row>
    <row r="77" s="1" customFormat="1" ht="15.75" spans="2:7">
      <c r="B77" s="93"/>
      <c r="G77" s="65"/>
    </row>
    <row r="78" s="1" customFormat="1" ht="15.75" spans="2:7">
      <c r="B78" s="93"/>
      <c r="G78" s="65"/>
    </row>
    <row r="79" s="1" customFormat="1" ht="15.75" spans="2:7">
      <c r="B79" s="93"/>
      <c r="G79" s="65"/>
    </row>
    <row r="80" s="1" customFormat="1" ht="15.75" spans="2:7">
      <c r="B80" s="93"/>
      <c r="G80" s="65"/>
    </row>
    <row r="81" s="1" customFormat="1" ht="15.75" spans="2:7">
      <c r="B81" s="93"/>
      <c r="G81" s="65"/>
    </row>
    <row r="82" s="1" customFormat="1" ht="15.75" spans="2:26">
      <c r="B82" s="93"/>
      <c r="G82" s="65"/>
      <c r="Z82" s="14"/>
    </row>
    <row r="83" s="1" customFormat="1" ht="15.75" spans="2:26">
      <c r="B83" s="93"/>
      <c r="G83" s="65"/>
      <c r="W83" s="14"/>
      <c r="X83" s="14"/>
      <c r="Y83" s="14"/>
      <c r="Z83" s="94"/>
    </row>
    <row r="84" s="1" customFormat="1" ht="15.75" spans="2:7">
      <c r="B84" s="93"/>
      <c r="G84" s="65"/>
    </row>
    <row r="85" s="1" customFormat="1" ht="15.75" spans="2:7">
      <c r="B85" s="93"/>
      <c r="G85" s="65"/>
    </row>
    <row r="86" s="1" customFormat="1" ht="15.75" spans="2:7">
      <c r="B86" s="93"/>
      <c r="G86" s="65"/>
    </row>
    <row r="87" s="1" customFormat="1" ht="15.75" spans="2:7">
      <c r="B87" s="93"/>
      <c r="G87" s="65"/>
    </row>
    <row r="88" s="1" customFormat="1" ht="15.75" spans="2:7">
      <c r="B88" s="93"/>
      <c r="G88" s="65"/>
    </row>
    <row r="89" s="1" customFormat="1" ht="15.75" spans="2:7">
      <c r="B89" s="93"/>
      <c r="G89" s="65"/>
    </row>
    <row r="90" s="1" customFormat="1" ht="15.75" spans="2:7">
      <c r="B90" s="93"/>
      <c r="G90" s="65"/>
    </row>
    <row r="91" s="1" customFormat="1" ht="15.75" spans="2:7">
      <c r="B91" s="93"/>
      <c r="G91" s="65"/>
    </row>
    <row r="92" s="1" customFormat="1" ht="15.75" spans="2:7">
      <c r="B92" s="93"/>
      <c r="G92" s="65"/>
    </row>
    <row r="93" s="1" customFormat="1" ht="15.75" spans="2:7">
      <c r="B93" s="93"/>
      <c r="G93" s="65"/>
    </row>
    <row r="94" s="1" customFormat="1" ht="15.75" spans="2:7">
      <c r="B94" s="93"/>
      <c r="G94" s="65"/>
    </row>
    <row r="95" s="1" customFormat="1" ht="15.75" spans="2:7">
      <c r="B95" s="93"/>
      <c r="G95" s="65"/>
    </row>
    <row r="96" s="1" customFormat="1" ht="15.75" spans="2:7">
      <c r="B96" s="93"/>
      <c r="G96" s="65"/>
    </row>
    <row r="97" s="1" customFormat="1" ht="15.75" spans="2:7">
      <c r="B97" s="93"/>
      <c r="G97" s="65"/>
    </row>
    <row r="98" s="1" customFormat="1" ht="15.75" spans="2:7">
      <c r="B98" s="93"/>
      <c r="G98" s="65"/>
    </row>
    <row r="99" s="1" customFormat="1" ht="15.75" spans="2:7">
      <c r="B99" s="93"/>
      <c r="G99" s="65"/>
    </row>
    <row r="100" s="1" customFormat="1" ht="15.75" spans="2:7">
      <c r="B100" s="93"/>
      <c r="G100" s="65"/>
    </row>
    <row r="101" s="1" customFormat="1" ht="15.75" spans="2:7">
      <c r="B101" s="93"/>
      <c r="G101" s="65"/>
    </row>
    <row r="102" s="1" customFormat="1" ht="15.75" spans="2:7">
      <c r="B102" s="93"/>
      <c r="G102" s="65"/>
    </row>
    <row r="103" s="1" customFormat="1" ht="15.75" spans="2:7">
      <c r="B103" s="93"/>
      <c r="G103" s="65"/>
    </row>
    <row r="104" s="1" customFormat="1" ht="15.75" spans="2:7">
      <c r="B104" s="93"/>
      <c r="G104" s="65"/>
    </row>
    <row r="105" s="1" customFormat="1" ht="15.75" spans="2:7">
      <c r="B105" s="93"/>
      <c r="G105" s="65"/>
    </row>
    <row r="106" s="1" customFormat="1" ht="15.75" spans="2:7">
      <c r="B106" s="93"/>
      <c r="G106" s="65"/>
    </row>
    <row r="107" s="1" customFormat="1" ht="15.75" spans="2:7">
      <c r="B107" s="93"/>
      <c r="G107" s="65"/>
    </row>
    <row r="108" s="1" customFormat="1" ht="15.75" spans="2:7">
      <c r="B108" s="93"/>
      <c r="G108" s="65"/>
    </row>
    <row r="109" s="1" customFormat="1" ht="15.75" spans="2:7">
      <c r="B109" s="93"/>
      <c r="G109" s="65"/>
    </row>
    <row r="110" s="1" customFormat="1" ht="15.75" spans="2:7">
      <c r="B110" s="93"/>
      <c r="G110" s="65"/>
    </row>
    <row r="111" s="1" customFormat="1" ht="15.75" spans="2:7">
      <c r="B111" s="93"/>
      <c r="G111" s="65"/>
    </row>
    <row r="112" s="1" customFormat="1" ht="15.75" spans="2:7">
      <c r="B112" s="93"/>
      <c r="G112" s="65"/>
    </row>
    <row r="113" s="1" customFormat="1" ht="15.75" spans="2:7">
      <c r="B113" s="93"/>
      <c r="G113" s="65"/>
    </row>
    <row r="114" s="1" customFormat="1" ht="15.75" spans="2:7">
      <c r="B114" s="93"/>
      <c r="G114" s="65"/>
    </row>
    <row r="115" s="1" customFormat="1" ht="15.75" spans="2:7">
      <c r="B115" s="93"/>
      <c r="G115" s="65"/>
    </row>
    <row r="116" s="1" customFormat="1" ht="15.75" spans="2:7">
      <c r="B116" s="93"/>
      <c r="G116" s="65"/>
    </row>
    <row r="117" s="1" customFormat="1" ht="15.75" spans="2:7">
      <c r="B117" s="93"/>
      <c r="G117" s="65"/>
    </row>
    <row r="118" s="1" customFormat="1" ht="15.75" spans="2:7">
      <c r="B118" s="93"/>
      <c r="G118" s="65"/>
    </row>
    <row r="119" s="1" customFormat="1" ht="15.75" spans="2:7">
      <c r="B119" s="93"/>
      <c r="G119" s="65"/>
    </row>
    <row r="120" s="1" customFormat="1" ht="15.75" spans="2:7">
      <c r="B120" s="93"/>
      <c r="G120" s="65"/>
    </row>
    <row r="121" s="1" customFormat="1" ht="15.75" spans="2:7">
      <c r="B121" s="93"/>
      <c r="G121" s="65"/>
    </row>
    <row r="122" s="1" customFormat="1" ht="15.75" spans="2:7">
      <c r="B122" s="93"/>
      <c r="G122" s="65"/>
    </row>
    <row r="123" s="1" customFormat="1" ht="15.75" spans="2:7">
      <c r="B123" s="93"/>
      <c r="G123" s="65"/>
    </row>
    <row r="124" s="1" customFormat="1" ht="15.75" spans="2:7">
      <c r="B124" s="93"/>
      <c r="G124" s="65"/>
    </row>
    <row r="125" s="1" customFormat="1" ht="15.75" spans="2:7">
      <c r="B125" s="93"/>
      <c r="G125" s="65"/>
    </row>
    <row r="126" s="1" customFormat="1" ht="15.75" spans="2:7">
      <c r="B126" s="93"/>
      <c r="G126" s="65"/>
    </row>
    <row r="127" s="1" customFormat="1" ht="15.75" spans="2:7">
      <c r="B127" s="93"/>
      <c r="G127" s="65"/>
    </row>
    <row r="128" s="1" customFormat="1" ht="15.75" spans="2:7">
      <c r="B128" s="93"/>
      <c r="G128" s="65"/>
    </row>
    <row r="129" s="1" customFormat="1" ht="15.75" spans="2:7">
      <c r="B129" s="93"/>
      <c r="G129" s="65"/>
    </row>
    <row r="130" s="1" customFormat="1" ht="15.75" spans="2:7">
      <c r="B130" s="93"/>
      <c r="G130" s="65"/>
    </row>
    <row r="131" s="1" customFormat="1" ht="15.75" spans="2:7">
      <c r="B131" s="93"/>
      <c r="G131" s="65"/>
    </row>
    <row r="132" s="1" customFormat="1" ht="15.75" spans="2:7">
      <c r="B132" s="93"/>
      <c r="G132" s="65"/>
    </row>
    <row r="133" s="1" customFormat="1" ht="15.75" spans="2:7">
      <c r="B133" s="93"/>
      <c r="G133" s="65"/>
    </row>
    <row r="134" s="1" customFormat="1" ht="15.75" spans="2:7">
      <c r="B134" s="93"/>
      <c r="G134" s="65"/>
    </row>
    <row r="135" s="1" customFormat="1" ht="15.75" spans="2:7">
      <c r="B135" s="93"/>
      <c r="G135" s="65"/>
    </row>
    <row r="136" s="1" customFormat="1" ht="15.75" spans="2:7">
      <c r="B136" s="93"/>
      <c r="G136" s="65"/>
    </row>
    <row r="137" s="1" customFormat="1" ht="15.75" spans="2:7">
      <c r="B137" s="93"/>
      <c r="G137" s="65"/>
    </row>
    <row r="138" s="1" customFormat="1" ht="15.75" spans="2:7">
      <c r="B138" s="93"/>
      <c r="G138" s="65"/>
    </row>
    <row r="139" s="1" customFormat="1" ht="15.75" spans="2:7">
      <c r="B139" s="93"/>
      <c r="G139" s="65"/>
    </row>
    <row r="140" s="1" customFormat="1" ht="15.75" spans="2:7">
      <c r="B140" s="93"/>
      <c r="G140" s="65"/>
    </row>
    <row r="141" s="1" customFormat="1" ht="15.75" spans="2:7">
      <c r="B141" s="93"/>
      <c r="G141" s="65"/>
    </row>
    <row r="142" s="1" customFormat="1" ht="15.75" spans="2:7">
      <c r="B142" s="93"/>
      <c r="G142" s="65"/>
    </row>
    <row r="143" s="1" customFormat="1" ht="15.75" spans="2:7">
      <c r="B143" s="93"/>
      <c r="G143" s="65"/>
    </row>
    <row r="144" s="1" customFormat="1" ht="15.75" spans="2:7">
      <c r="B144" s="93"/>
      <c r="G144" s="65"/>
    </row>
    <row r="145" s="1" customFormat="1" ht="15.75" spans="2:7">
      <c r="B145" s="93"/>
      <c r="G145" s="65"/>
    </row>
    <row r="146" s="1" customFormat="1" ht="15.75" spans="2:7">
      <c r="B146" s="93"/>
      <c r="G146" s="65"/>
    </row>
    <row r="147" s="1" customFormat="1" ht="15.75" spans="2:7">
      <c r="B147" s="93"/>
      <c r="G147" s="65"/>
    </row>
    <row r="148" s="1" customFormat="1" ht="15.75" spans="2:7">
      <c r="B148" s="93"/>
      <c r="G148" s="65"/>
    </row>
    <row r="149" s="1" customFormat="1" ht="15.75" spans="2:7">
      <c r="B149" s="93"/>
      <c r="G149" s="65"/>
    </row>
    <row r="150" s="1" customFormat="1" ht="15.75" spans="2:7">
      <c r="B150" s="93"/>
      <c r="G150" s="65"/>
    </row>
    <row r="151" s="1" customFormat="1" ht="15.75" spans="2:7">
      <c r="B151" s="93"/>
      <c r="G151" s="65"/>
    </row>
    <row r="152" s="1" customFormat="1" ht="15.75" spans="2:7">
      <c r="B152" s="93"/>
      <c r="G152" s="65"/>
    </row>
    <row r="153" s="1" customFormat="1" ht="15.75" spans="2:7">
      <c r="B153" s="93"/>
      <c r="G153" s="65"/>
    </row>
    <row r="154" s="1" customFormat="1" ht="15.75" spans="2:7">
      <c r="B154" s="93"/>
      <c r="G154" s="65"/>
    </row>
    <row r="155" s="1" customFormat="1" ht="15.75" spans="2:7">
      <c r="B155" s="93"/>
      <c r="G155" s="65"/>
    </row>
    <row r="156" s="1" customFormat="1" ht="15.75" spans="2:7">
      <c r="B156" s="93"/>
      <c r="G156" s="65"/>
    </row>
    <row r="157" s="1" customFormat="1" ht="15.75" spans="2:7">
      <c r="B157" s="93"/>
      <c r="G157" s="65"/>
    </row>
    <row r="158" s="1" customFormat="1" ht="15.75" spans="2:7">
      <c r="B158" s="93"/>
      <c r="G158" s="65"/>
    </row>
    <row r="159" s="1" customFormat="1" ht="15.75" spans="2:7">
      <c r="B159" s="93"/>
      <c r="G159" s="65"/>
    </row>
    <row r="160" s="1" customFormat="1" ht="15.75" spans="2:7">
      <c r="B160" s="93"/>
      <c r="G160" s="65"/>
    </row>
    <row r="161" s="1" customFormat="1" ht="15.75" spans="2:7">
      <c r="B161" s="93"/>
      <c r="G161" s="65"/>
    </row>
    <row r="162" s="1" customFormat="1" ht="15.75" spans="2:7">
      <c r="B162" s="93"/>
      <c r="G162" s="65"/>
    </row>
    <row r="163" s="1" customFormat="1" ht="15.75" spans="2:7">
      <c r="B163" s="93"/>
      <c r="G163" s="65"/>
    </row>
    <row r="164" s="1" customFormat="1" ht="15.75" spans="2:7">
      <c r="B164" s="93"/>
      <c r="G164" s="65"/>
    </row>
    <row r="165" s="1" customFormat="1" ht="15.75" spans="2:7">
      <c r="B165" s="93"/>
      <c r="G165" s="65"/>
    </row>
    <row r="166" s="1" customFormat="1" ht="15.75" spans="2:7">
      <c r="B166" s="93"/>
      <c r="G166" s="65"/>
    </row>
    <row r="167" s="1" customFormat="1" ht="15.75" spans="2:7">
      <c r="B167" s="93"/>
      <c r="G167" s="65"/>
    </row>
    <row r="168" s="1" customFormat="1" ht="15.75" spans="2:7">
      <c r="B168" s="93"/>
      <c r="G168" s="65"/>
    </row>
    <row r="169" s="1" customFormat="1" ht="15.75" spans="2:7">
      <c r="B169" s="93"/>
      <c r="G169" s="65"/>
    </row>
    <row r="170" s="1" customFormat="1" ht="15.75" spans="2:7">
      <c r="B170" s="93"/>
      <c r="G170" s="65"/>
    </row>
    <row r="171" s="1" customFormat="1" ht="15.75" spans="2:7">
      <c r="B171" s="93"/>
      <c r="G171" s="65"/>
    </row>
    <row r="172" s="1" customFormat="1" ht="15.75" spans="2:7">
      <c r="B172" s="93"/>
      <c r="G172" s="65"/>
    </row>
    <row r="173" s="1" customFormat="1" ht="15.75" spans="2:7">
      <c r="B173" s="93"/>
      <c r="G173" s="65"/>
    </row>
    <row r="174" s="1" customFormat="1" ht="15.75" spans="2:7">
      <c r="B174" s="93"/>
      <c r="G174" s="65"/>
    </row>
    <row r="175" s="1" customFormat="1" ht="15.75" spans="2:7">
      <c r="B175" s="93"/>
      <c r="G175" s="65"/>
    </row>
    <row r="176" s="1" customFormat="1" ht="15.75" spans="2:7">
      <c r="B176" s="93"/>
      <c r="G176" s="65"/>
    </row>
    <row r="177" s="1" customFormat="1" ht="15.75" spans="2:7">
      <c r="B177" s="93"/>
      <c r="G177" s="65"/>
    </row>
    <row r="178" s="1" customFormat="1" ht="15.75" spans="2:7">
      <c r="B178" s="93"/>
      <c r="G178" s="65"/>
    </row>
    <row r="179" s="1" customFormat="1" ht="15.75" spans="2:7">
      <c r="B179" s="93"/>
      <c r="G179" s="65"/>
    </row>
    <row r="180" s="1" customFormat="1" ht="15.75" spans="2:7">
      <c r="B180" s="93"/>
      <c r="G180" s="65"/>
    </row>
    <row r="181" s="1" customFormat="1" ht="15.75" spans="2:7">
      <c r="B181" s="93"/>
      <c r="G181" s="65"/>
    </row>
    <row r="182" s="1" customFormat="1" ht="15.75" spans="2:7">
      <c r="B182" s="93"/>
      <c r="G182" s="65"/>
    </row>
    <row r="183" s="1" customFormat="1" ht="15.75" spans="2:7">
      <c r="B183" s="93"/>
      <c r="G183" s="65"/>
    </row>
    <row r="184" s="1" customFormat="1" ht="15.75" spans="2:7">
      <c r="B184" s="93"/>
      <c r="G184" s="65"/>
    </row>
    <row r="185" s="1" customFormat="1" ht="15.75" spans="2:7">
      <c r="B185" s="93"/>
      <c r="G185" s="65"/>
    </row>
    <row r="186" s="1" customFormat="1" ht="15.75" spans="2:7">
      <c r="B186" s="93"/>
      <c r="G186" s="65"/>
    </row>
    <row r="187" s="1" customFormat="1" ht="15.75" spans="2:7">
      <c r="B187" s="93"/>
      <c r="G187" s="65"/>
    </row>
    <row r="188" s="1" customFormat="1" ht="15.75" spans="2:7">
      <c r="B188" s="93"/>
      <c r="G188" s="65"/>
    </row>
    <row r="189" s="1" customFormat="1" ht="15.75" spans="2:7">
      <c r="B189" s="93"/>
      <c r="G189" s="65"/>
    </row>
    <row r="190" s="1" customFormat="1" ht="15.75" spans="2:7">
      <c r="B190" s="93"/>
      <c r="G190" s="65"/>
    </row>
    <row r="191" s="1" customFormat="1" ht="15.75" spans="2:7">
      <c r="B191" s="93"/>
      <c r="G191" s="65"/>
    </row>
    <row r="192" s="1" customFormat="1" ht="15.75" spans="2:7">
      <c r="B192" s="93"/>
      <c r="G192" s="65"/>
    </row>
    <row r="193" s="1" customFormat="1" ht="15.75" spans="2:7">
      <c r="B193" s="93"/>
      <c r="G193" s="65"/>
    </row>
    <row r="194" s="1" customFormat="1" ht="15.75" spans="2:7">
      <c r="B194" s="93"/>
      <c r="G194" s="65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zoomScaleSheetLayoutView="60" workbookViewId="0">
      <selection activeCell="B8" sqref="B8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55"/>
      <c r="B1" s="55"/>
      <c r="C1" s="55"/>
      <c r="D1" s="55"/>
      <c r="E1" s="55"/>
      <c r="F1" s="55"/>
      <c r="G1" s="55"/>
    </row>
    <row r="2" s="1" customFormat="1" ht="29.25" customHeight="1" spans="1:7">
      <c r="A2" s="57" t="s">
        <v>84</v>
      </c>
      <c r="B2" s="57"/>
      <c r="C2" s="57"/>
      <c r="D2" s="57"/>
      <c r="E2" s="57"/>
      <c r="F2" s="58"/>
      <c r="G2" s="58"/>
    </row>
    <row r="3" s="1" customFormat="1" ht="21" customHeight="1" spans="1:7">
      <c r="A3" s="63" t="s">
        <v>26</v>
      </c>
      <c r="B3" s="60"/>
      <c r="C3" s="60"/>
      <c r="D3" s="60"/>
      <c r="E3" s="56" t="s">
        <v>2</v>
      </c>
      <c r="F3" s="55"/>
      <c r="G3" s="55"/>
    </row>
    <row r="4" s="1" customFormat="1" ht="17.25" customHeight="1" spans="1:7">
      <c r="A4" s="4" t="s">
        <v>66</v>
      </c>
      <c r="B4" s="4"/>
      <c r="C4" s="4" t="s">
        <v>85</v>
      </c>
      <c r="D4" s="4"/>
      <c r="E4" s="4"/>
      <c r="F4" s="55"/>
      <c r="G4" s="55"/>
    </row>
    <row r="5" s="1" customFormat="1" ht="21" customHeight="1" spans="1:7">
      <c r="A5" s="4" t="s">
        <v>69</v>
      </c>
      <c r="B5" s="4" t="s">
        <v>70</v>
      </c>
      <c r="C5" s="4" t="s">
        <v>29</v>
      </c>
      <c r="D5" s="4" t="s">
        <v>67</v>
      </c>
      <c r="E5" s="4" t="s">
        <v>68</v>
      </c>
      <c r="F5" s="55"/>
      <c r="G5" s="55"/>
    </row>
    <row r="6" s="1" customFormat="1" ht="21" customHeight="1" spans="1:7">
      <c r="A6" s="12" t="s">
        <v>43</v>
      </c>
      <c r="B6" s="12" t="s">
        <v>43</v>
      </c>
      <c r="C6" s="74">
        <v>1</v>
      </c>
      <c r="D6" s="74">
        <f>C6+1</f>
        <v>2</v>
      </c>
      <c r="E6" s="74">
        <f>D6+1</f>
        <v>3</v>
      </c>
      <c r="F6" s="55"/>
      <c r="G6" s="55"/>
    </row>
    <row r="7" s="1" customFormat="1" ht="28.5" customHeight="1" spans="1:7">
      <c r="A7" s="61"/>
      <c r="B7" s="61" t="s">
        <v>29</v>
      </c>
      <c r="C7" s="61">
        <v>448.189158</v>
      </c>
      <c r="D7" s="61">
        <v>248.189158</v>
      </c>
      <c r="E7" s="61">
        <v>200</v>
      </c>
      <c r="F7" s="55"/>
      <c r="G7" s="55"/>
    </row>
    <row r="8" s="1" customFormat="1" ht="28.5" customHeight="1" spans="1:5">
      <c r="A8" s="61" t="s">
        <v>44</v>
      </c>
      <c r="B8" s="61" t="s">
        <v>45</v>
      </c>
      <c r="C8" s="61">
        <v>447.582758</v>
      </c>
      <c r="D8" s="61">
        <v>247.582758</v>
      </c>
      <c r="E8" s="61">
        <v>200</v>
      </c>
    </row>
    <row r="9" s="1" customFormat="1" ht="28.5" customHeight="1" spans="1:5">
      <c r="A9" s="61" t="s">
        <v>46</v>
      </c>
      <c r="B9" s="61" t="s">
        <v>47</v>
      </c>
      <c r="C9" s="61">
        <v>447.582758</v>
      </c>
      <c r="D9" s="61">
        <v>247.582758</v>
      </c>
      <c r="E9" s="61">
        <v>200</v>
      </c>
    </row>
    <row r="10" s="1" customFormat="1" ht="28.5" customHeight="1" spans="1:5">
      <c r="A10" s="61" t="s">
        <v>48</v>
      </c>
      <c r="B10" s="61" t="s">
        <v>49</v>
      </c>
      <c r="C10" s="61">
        <v>406.832737</v>
      </c>
      <c r="D10" s="61">
        <v>206.832737</v>
      </c>
      <c r="E10" s="61">
        <v>200</v>
      </c>
    </row>
    <row r="11" s="1" customFormat="1" ht="28.5" customHeight="1" spans="1:5">
      <c r="A11" s="61" t="s">
        <v>50</v>
      </c>
      <c r="B11" s="61" t="s">
        <v>51</v>
      </c>
      <c r="C11" s="61">
        <v>40.750021</v>
      </c>
      <c r="D11" s="61">
        <v>40.750021</v>
      </c>
      <c r="E11" s="61"/>
    </row>
    <row r="12" s="1" customFormat="1" ht="28.5" customHeight="1" spans="1:5">
      <c r="A12" s="61" t="s">
        <v>52</v>
      </c>
      <c r="B12" s="61" t="s">
        <v>53</v>
      </c>
      <c r="C12" s="61">
        <v>0.6064</v>
      </c>
      <c r="D12" s="61">
        <v>0.6064</v>
      </c>
      <c r="E12" s="61"/>
    </row>
    <row r="13" s="1" customFormat="1" ht="28.5" customHeight="1" spans="1:5">
      <c r="A13" s="61" t="s">
        <v>54</v>
      </c>
      <c r="B13" s="61" t="s">
        <v>55</v>
      </c>
      <c r="C13" s="61">
        <v>0.6064</v>
      </c>
      <c r="D13" s="61">
        <v>0.6064</v>
      </c>
      <c r="E13" s="61"/>
    </row>
    <row r="14" s="1" customFormat="1" ht="28.5" customHeight="1" spans="1:5">
      <c r="A14" s="61" t="s">
        <v>56</v>
      </c>
      <c r="B14" s="61" t="s">
        <v>57</v>
      </c>
      <c r="C14" s="61">
        <v>0.6064</v>
      </c>
      <c r="D14" s="61">
        <v>0.6064</v>
      </c>
      <c r="E14" s="61"/>
    </row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15"/>
    <row r="27" s="1" customFormat="1" ht="15"/>
    <row r="28" s="1" customFormat="1" ht="15"/>
    <row r="29" s="1" customFormat="1" ht="15"/>
    <row r="30" s="1" customFormat="1" ht="15"/>
    <row r="31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zoomScaleSheetLayoutView="60" workbookViewId="0">
      <selection activeCell="C17" sqref="C17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55"/>
      <c r="B1" s="55"/>
      <c r="C1" s="55"/>
      <c r="D1" s="55"/>
      <c r="E1" s="55"/>
      <c r="F1" s="55"/>
      <c r="G1" s="55"/>
    </row>
    <row r="2" s="1" customFormat="1" ht="29.25" customHeight="1" spans="1:7">
      <c r="A2" s="57" t="s">
        <v>86</v>
      </c>
      <c r="B2" s="57"/>
      <c r="C2" s="57"/>
      <c r="D2" s="57"/>
      <c r="E2" s="57"/>
      <c r="F2" s="58"/>
      <c r="G2" s="58"/>
    </row>
    <row r="3" s="1" customFormat="1" ht="21" customHeight="1" spans="1:7">
      <c r="A3" s="63" t="s">
        <v>26</v>
      </c>
      <c r="B3" s="60"/>
      <c r="C3" s="60"/>
      <c r="D3" s="60"/>
      <c r="E3" s="56" t="s">
        <v>2</v>
      </c>
      <c r="F3" s="55"/>
      <c r="G3" s="55"/>
    </row>
    <row r="4" s="1" customFormat="1" ht="17.25" customHeight="1" spans="1:7">
      <c r="A4" s="4" t="s">
        <v>87</v>
      </c>
      <c r="B4" s="4"/>
      <c r="C4" s="4" t="s">
        <v>88</v>
      </c>
      <c r="D4" s="4"/>
      <c r="E4" s="4"/>
      <c r="F4" s="55"/>
      <c r="G4" s="55"/>
    </row>
    <row r="5" s="1" customFormat="1" ht="21" customHeight="1" spans="1:7">
      <c r="A5" s="4" t="s">
        <v>69</v>
      </c>
      <c r="B5" s="11" t="s">
        <v>70</v>
      </c>
      <c r="C5" s="73" t="s">
        <v>29</v>
      </c>
      <c r="D5" s="73" t="s">
        <v>89</v>
      </c>
      <c r="E5" s="73" t="s">
        <v>90</v>
      </c>
      <c r="F5" s="55"/>
      <c r="G5" s="55"/>
    </row>
    <row r="6" s="1" customFormat="1" ht="21" customHeight="1" spans="1:7">
      <c r="A6" s="12" t="s">
        <v>43</v>
      </c>
      <c r="B6" s="12" t="s">
        <v>43</v>
      </c>
      <c r="C6" s="74">
        <v>1</v>
      </c>
      <c r="D6" s="74">
        <f>C6+1</f>
        <v>2</v>
      </c>
      <c r="E6" s="74">
        <f>D6+1</f>
        <v>3</v>
      </c>
      <c r="F6" s="55"/>
      <c r="G6" s="55"/>
    </row>
    <row r="7" s="1" customFormat="1" ht="27" customHeight="1" spans="1:8">
      <c r="A7" s="5"/>
      <c r="B7" s="5" t="s">
        <v>29</v>
      </c>
      <c r="C7" s="71">
        <v>248.189158</v>
      </c>
      <c r="D7" s="71">
        <v>207.439137</v>
      </c>
      <c r="E7" s="71">
        <v>40.750021</v>
      </c>
      <c r="F7" s="75"/>
      <c r="G7" s="75"/>
      <c r="H7" s="14"/>
    </row>
    <row r="8" s="1" customFormat="1" ht="27" customHeight="1" spans="1:5">
      <c r="A8" s="5" t="s">
        <v>91</v>
      </c>
      <c r="B8" s="5" t="s">
        <v>92</v>
      </c>
      <c r="C8" s="71">
        <v>206.832737</v>
      </c>
      <c r="D8" s="71">
        <v>206.832737</v>
      </c>
      <c r="E8" s="71"/>
    </row>
    <row r="9" s="1" customFormat="1" ht="27" customHeight="1" spans="1:5">
      <c r="A9" s="5" t="s">
        <v>93</v>
      </c>
      <c r="B9" s="5" t="s">
        <v>94</v>
      </c>
      <c r="C9" s="71">
        <v>76.1736</v>
      </c>
      <c r="D9" s="71">
        <v>76.1736</v>
      </c>
      <c r="E9" s="71"/>
    </row>
    <row r="10" s="1" customFormat="1" ht="27" customHeight="1" spans="1:5">
      <c r="A10" s="5" t="s">
        <v>95</v>
      </c>
      <c r="B10" s="5" t="s">
        <v>96</v>
      </c>
      <c r="C10" s="71">
        <v>52.224</v>
      </c>
      <c r="D10" s="71">
        <v>52.224</v>
      </c>
      <c r="E10" s="71"/>
    </row>
    <row r="11" s="1" customFormat="1" ht="27" customHeight="1" spans="1:5">
      <c r="A11" s="5" t="s">
        <v>97</v>
      </c>
      <c r="B11" s="5" t="s">
        <v>98</v>
      </c>
      <c r="C11" s="71">
        <v>8.1</v>
      </c>
      <c r="D11" s="71">
        <v>8.1</v>
      </c>
      <c r="E11" s="71"/>
    </row>
    <row r="12" s="1" customFormat="1" ht="27" customHeight="1" spans="1:5">
      <c r="A12" s="5" t="s">
        <v>99</v>
      </c>
      <c r="B12" s="5" t="s">
        <v>100</v>
      </c>
      <c r="C12" s="71">
        <v>22.74336</v>
      </c>
      <c r="D12" s="71">
        <v>22.74336</v>
      </c>
      <c r="E12" s="71"/>
    </row>
    <row r="13" s="1" customFormat="1" ht="27" customHeight="1" spans="1:5">
      <c r="A13" s="5" t="s">
        <v>101</v>
      </c>
      <c r="B13" s="5" t="s">
        <v>102</v>
      </c>
      <c r="C13" s="71">
        <v>10.068792</v>
      </c>
      <c r="D13" s="71">
        <v>10.068792</v>
      </c>
      <c r="E13" s="71"/>
    </row>
    <row r="14" s="1" customFormat="1" ht="27" customHeight="1" spans="1:5">
      <c r="A14" s="5" t="s">
        <v>103</v>
      </c>
      <c r="B14" s="5" t="s">
        <v>104</v>
      </c>
      <c r="C14" s="71">
        <v>4.256673</v>
      </c>
      <c r="D14" s="71">
        <v>4.256673</v>
      </c>
      <c r="E14" s="71"/>
    </row>
    <row r="15" s="1" customFormat="1" ht="27" customHeight="1" spans="1:5">
      <c r="A15" s="5" t="s">
        <v>105</v>
      </c>
      <c r="B15" s="5" t="s">
        <v>106</v>
      </c>
      <c r="C15" s="71">
        <v>31.049712</v>
      </c>
      <c r="D15" s="71">
        <v>31.049712</v>
      </c>
      <c r="E15" s="71"/>
    </row>
    <row r="16" s="1" customFormat="1" ht="27" customHeight="1" spans="1:5">
      <c r="A16" s="5" t="s">
        <v>107</v>
      </c>
      <c r="B16" s="5" t="s">
        <v>108</v>
      </c>
      <c r="C16" s="71">
        <v>2.2166</v>
      </c>
      <c r="D16" s="71">
        <v>2.2166</v>
      </c>
      <c r="E16" s="71"/>
    </row>
    <row r="17" s="1" customFormat="1" ht="27" customHeight="1" spans="1:5">
      <c r="A17" s="5" t="s">
        <v>109</v>
      </c>
      <c r="B17" s="5" t="s">
        <v>110</v>
      </c>
      <c r="C17" s="71">
        <v>40.750021</v>
      </c>
      <c r="D17" s="71"/>
      <c r="E17" s="71">
        <v>40.750021</v>
      </c>
    </row>
    <row r="18" s="1" customFormat="1" ht="27" customHeight="1" spans="1:5">
      <c r="A18" s="5" t="s">
        <v>111</v>
      </c>
      <c r="B18" s="5" t="s">
        <v>112</v>
      </c>
      <c r="C18" s="71">
        <v>2.350021</v>
      </c>
      <c r="D18" s="71"/>
      <c r="E18" s="71">
        <v>2.350021</v>
      </c>
    </row>
    <row r="19" s="1" customFormat="1" ht="27" customHeight="1" spans="1:5">
      <c r="A19" s="5" t="s">
        <v>113</v>
      </c>
      <c r="B19" s="5" t="s">
        <v>114</v>
      </c>
      <c r="C19" s="71">
        <v>1</v>
      </c>
      <c r="D19" s="71"/>
      <c r="E19" s="71">
        <v>1</v>
      </c>
    </row>
    <row r="20" s="1" customFormat="1" ht="27" customHeight="1" spans="1:5">
      <c r="A20" s="5" t="s">
        <v>115</v>
      </c>
      <c r="B20" s="5" t="s">
        <v>116</v>
      </c>
      <c r="C20" s="71">
        <v>1</v>
      </c>
      <c r="D20" s="71"/>
      <c r="E20" s="71">
        <v>1</v>
      </c>
    </row>
    <row r="21" s="1" customFormat="1" ht="27" customHeight="1" spans="1:5">
      <c r="A21" s="5" t="s">
        <v>117</v>
      </c>
      <c r="B21" s="5" t="s">
        <v>118</v>
      </c>
      <c r="C21" s="71">
        <v>14.8</v>
      </c>
      <c r="D21" s="71"/>
      <c r="E21" s="71">
        <v>14.8</v>
      </c>
    </row>
    <row r="22" s="1" customFormat="1" ht="27" customHeight="1" spans="1:5">
      <c r="A22" s="5" t="s">
        <v>119</v>
      </c>
      <c r="B22" s="5" t="s">
        <v>120</v>
      </c>
      <c r="C22" s="71">
        <v>12.24</v>
      </c>
      <c r="D22" s="71"/>
      <c r="E22" s="71">
        <v>12.24</v>
      </c>
    </row>
    <row r="23" s="1" customFormat="1" ht="27" customHeight="1" spans="1:5">
      <c r="A23" s="5" t="s">
        <v>121</v>
      </c>
      <c r="B23" s="5" t="s">
        <v>122</v>
      </c>
      <c r="C23" s="71">
        <v>9.36</v>
      </c>
      <c r="D23" s="71"/>
      <c r="E23" s="71">
        <v>9.36</v>
      </c>
    </row>
    <row r="24" s="1" customFormat="1" ht="27" customHeight="1" spans="1:5">
      <c r="A24" s="5" t="s">
        <v>123</v>
      </c>
      <c r="B24" s="5" t="s">
        <v>124</v>
      </c>
      <c r="C24" s="71">
        <v>0.6064</v>
      </c>
      <c r="D24" s="71">
        <v>0.6064</v>
      </c>
      <c r="E24" s="71"/>
    </row>
    <row r="25" s="1" customFormat="1" ht="27" customHeight="1" spans="1:5">
      <c r="A25" s="5" t="s">
        <v>125</v>
      </c>
      <c r="B25" s="5" t="s">
        <v>126</v>
      </c>
      <c r="C25" s="71">
        <v>0.6064</v>
      </c>
      <c r="D25" s="71">
        <v>0.6064</v>
      </c>
      <c r="E25" s="71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A2" sqref="A2:G2"/>
    </sheetView>
  </sheetViews>
  <sheetFormatPr defaultColWidth="9.14285714285714" defaultRowHeight="12.75" customHeight="1" outlineLevelCol="6"/>
  <cols>
    <col min="1" max="1" width="17.8571428571429" style="1" customWidth="1"/>
    <col min="2" max="2" width="38" style="1" customWidth="1"/>
    <col min="3" max="3" width="21.8571428571429" style="1" customWidth="1"/>
    <col min="4" max="4" width="15.1428571428571" style="1" customWidth="1"/>
    <col min="5" max="5" width="14.2857142857143" style="1" customWidth="1"/>
    <col min="6" max="6" width="14.7142857142857" style="1" customWidth="1"/>
    <col min="7" max="7" width="16.8571428571429" style="1" customWidth="1"/>
    <col min="8" max="8" width="9.14285714285714" style="1" customWidth="1"/>
  </cols>
  <sheetData>
    <row r="1" s="1" customFormat="1" ht="22.5" customHeight="1" spans="5:7">
      <c r="E1" s="64"/>
      <c r="F1" s="64"/>
      <c r="G1" s="64"/>
    </row>
    <row r="2" s="1" customFormat="1" ht="30" customHeight="1" spans="1:7">
      <c r="A2" s="57" t="s">
        <v>127</v>
      </c>
      <c r="B2" s="57"/>
      <c r="C2" s="57"/>
      <c r="D2" s="57"/>
      <c r="E2" s="57"/>
      <c r="F2" s="57"/>
      <c r="G2" s="57"/>
    </row>
    <row r="3" s="1" customFormat="1" ht="18" customHeight="1" spans="1:7">
      <c r="A3" s="59" t="s">
        <v>65</v>
      </c>
      <c r="B3" s="59"/>
      <c r="C3" s="59"/>
      <c r="D3" s="59"/>
      <c r="E3" s="65"/>
      <c r="F3" s="65"/>
      <c r="G3" s="56" t="s">
        <v>2</v>
      </c>
    </row>
    <row r="4" s="1" customFormat="1" ht="31.5" customHeight="1" spans="1:7">
      <c r="A4" s="4" t="s">
        <v>128</v>
      </c>
      <c r="B4" s="4" t="s">
        <v>129</v>
      </c>
      <c r="C4" s="4" t="s">
        <v>29</v>
      </c>
      <c r="D4" s="66" t="s">
        <v>130</v>
      </c>
      <c r="E4" s="66" t="s">
        <v>131</v>
      </c>
      <c r="F4" s="66" t="s">
        <v>132</v>
      </c>
      <c r="G4" s="66" t="s">
        <v>133</v>
      </c>
    </row>
    <row r="5" s="1" customFormat="1" ht="12" customHeight="1" spans="1:7">
      <c r="A5" s="4"/>
      <c r="B5" s="4"/>
      <c r="C5" s="4"/>
      <c r="D5" s="66"/>
      <c r="E5" s="66"/>
      <c r="F5" s="66"/>
      <c r="G5" s="66"/>
    </row>
    <row r="6" s="1" customFormat="1" ht="21.75" customHeight="1" spans="1:7">
      <c r="A6" s="67" t="s">
        <v>43</v>
      </c>
      <c r="B6" s="67" t="s">
        <v>43</v>
      </c>
      <c r="C6" s="68">
        <v>1</v>
      </c>
      <c r="D6" s="68">
        <v>2</v>
      </c>
      <c r="E6" s="68">
        <v>5</v>
      </c>
      <c r="F6" s="68">
        <v>6</v>
      </c>
      <c r="G6" s="69">
        <v>7</v>
      </c>
    </row>
    <row r="7" s="1" customFormat="1" ht="27.75" customHeight="1" spans="1:7">
      <c r="A7" s="70" t="s">
        <v>134</v>
      </c>
      <c r="B7" s="70" t="s">
        <v>135</v>
      </c>
      <c r="C7" s="71">
        <v>31</v>
      </c>
      <c r="D7" s="71"/>
      <c r="E7" s="72">
        <v>31</v>
      </c>
      <c r="F7" s="71"/>
      <c r="G7" s="71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formatCells="0" formatColumns="0" formatRows="0" insertRows="0" insertColumns="0" insertHyperlinks="0" deleteColumns="0" deleteRows="0" sort="0" autoFilter="0" pivotTables="0"/>
  <mergeCells count="16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tabSelected="1" zoomScaleSheetLayoutView="60" workbookViewId="0">
      <selection activeCell="B27" sqref="B27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55"/>
      <c r="B1" s="55"/>
      <c r="C1" s="55"/>
      <c r="D1" s="62" t="s">
        <v>136</v>
      </c>
      <c r="E1" s="60"/>
      <c r="F1" s="55"/>
      <c r="G1" s="55"/>
    </row>
    <row r="2" s="1" customFormat="1" ht="29.25" customHeight="1" spans="1:7">
      <c r="A2" s="57" t="s">
        <v>137</v>
      </c>
      <c r="B2" s="57"/>
      <c r="C2" s="57"/>
      <c r="D2" s="57"/>
      <c r="E2" s="57"/>
      <c r="F2" s="58"/>
      <c r="G2" s="58"/>
    </row>
    <row r="3" s="1" customFormat="1" ht="21" customHeight="1" spans="1:7">
      <c r="A3" s="63"/>
      <c r="B3" s="60"/>
      <c r="C3" s="60"/>
      <c r="D3" s="60"/>
      <c r="E3" s="56" t="s">
        <v>2</v>
      </c>
      <c r="F3" s="55"/>
      <c r="G3" s="55"/>
    </row>
    <row r="4" s="1" customFormat="1" ht="24.75" customHeight="1" spans="1:7">
      <c r="A4" s="4" t="s">
        <v>66</v>
      </c>
      <c r="B4" s="4"/>
      <c r="C4" s="4" t="s">
        <v>85</v>
      </c>
      <c r="D4" s="4"/>
      <c r="E4" s="4"/>
      <c r="F4" s="55"/>
      <c r="G4" s="55"/>
    </row>
    <row r="5" s="1" customFormat="1" ht="21" customHeight="1" spans="1:7">
      <c r="A5" s="4" t="s">
        <v>69</v>
      </c>
      <c r="B5" s="4" t="s">
        <v>70</v>
      </c>
      <c r="C5" s="4" t="s">
        <v>29</v>
      </c>
      <c r="D5" s="4" t="s">
        <v>67</v>
      </c>
      <c r="E5" s="4" t="s">
        <v>68</v>
      </c>
      <c r="F5" s="55"/>
      <c r="G5" s="55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55"/>
      <c r="G6" s="55"/>
      <c r="H6" s="14"/>
    </row>
    <row r="7" s="1" customFormat="1" ht="27" customHeight="1" spans="1:7">
      <c r="A7" s="5"/>
      <c r="B7" s="5"/>
      <c r="C7" s="61"/>
      <c r="D7" s="61"/>
      <c r="E7" s="61"/>
      <c r="F7" s="55"/>
      <c r="G7" s="55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C5" sqref="C5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55"/>
      <c r="B1" s="55"/>
      <c r="C1" s="56" t="s">
        <v>138</v>
      </c>
      <c r="D1" s="56"/>
      <c r="E1" s="56"/>
      <c r="F1" s="55"/>
      <c r="G1" s="55"/>
    </row>
    <row r="2" s="1" customFormat="1" ht="29.25" customHeight="1" spans="1:7">
      <c r="A2" s="57" t="s">
        <v>139</v>
      </c>
      <c r="B2" s="57"/>
      <c r="C2" s="57"/>
      <c r="D2" s="57"/>
      <c r="E2" s="57"/>
      <c r="F2" s="58"/>
      <c r="G2" s="58"/>
    </row>
    <row r="3" s="1" customFormat="1" ht="21" customHeight="1" spans="1:7">
      <c r="A3" s="59" t="s">
        <v>1</v>
      </c>
      <c r="B3" s="60"/>
      <c r="C3" s="60"/>
      <c r="D3" s="60"/>
      <c r="E3" s="56" t="s">
        <v>2</v>
      </c>
      <c r="F3" s="55"/>
      <c r="G3" s="55"/>
    </row>
    <row r="4" s="1" customFormat="1" ht="25.5" customHeight="1" spans="1:7">
      <c r="A4" s="4" t="s">
        <v>66</v>
      </c>
      <c r="B4" s="4"/>
      <c r="C4" s="4" t="s">
        <v>85</v>
      </c>
      <c r="D4" s="4"/>
      <c r="E4" s="4"/>
      <c r="F4" s="55"/>
      <c r="G4" s="55"/>
    </row>
    <row r="5" s="1" customFormat="1" ht="28.5" customHeight="1" spans="1:7">
      <c r="A5" s="4" t="s">
        <v>69</v>
      </c>
      <c r="B5" s="4" t="s">
        <v>70</v>
      </c>
      <c r="C5" s="4" t="s">
        <v>29</v>
      </c>
      <c r="D5" s="4" t="s">
        <v>67</v>
      </c>
      <c r="E5" s="4" t="s">
        <v>68</v>
      </c>
      <c r="F5" s="55"/>
      <c r="G5" s="55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55"/>
      <c r="G6" s="55"/>
      <c r="H6" s="14"/>
    </row>
    <row r="7" s="1" customFormat="1" ht="27" customHeight="1" spans="1:7">
      <c r="A7" s="5"/>
      <c r="B7" s="5"/>
      <c r="C7" s="61"/>
      <c r="D7" s="61"/>
      <c r="E7" s="61"/>
      <c r="F7" s="55"/>
      <c r="G7" s="55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一般公共预算“三公”经费支出表</vt:lpstr>
      <vt:lpstr>政府性基金</vt:lpstr>
      <vt:lpstr>国有资本经营</vt:lpstr>
      <vt:lpstr>部门整体支出绩效目标表</vt:lpstr>
      <vt:lpstr>重点项目绩效目标表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</cp:lastModifiedBy>
  <dcterms:created xsi:type="dcterms:W3CDTF">2022-08-30T03:00:14Z</dcterms:created>
  <dcterms:modified xsi:type="dcterms:W3CDTF">2023-05-09T09:19:10Z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123686888DEB41F48D61C5A33228FE81_13</vt:lpwstr>
  </property>
</Properties>
</file>