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<sst xmlns="http://schemas.openxmlformats.org/spreadsheetml/2006/main" count="43" uniqueCount="28">
  <si>
    <t>浔阳区11月残疾人两项补贴发放汇总表</t>
  </si>
  <si>
    <t>填报单位（盖章）：浔阳区民政局                                                                       2025年11月5日</t>
  </si>
  <si>
    <t>街道</t>
  </si>
  <si>
    <t>上期发放数</t>
  </si>
  <si>
    <t>本期发放数</t>
  </si>
  <si>
    <t>本期增减变动情况</t>
  </si>
  <si>
    <t>增加数</t>
  </si>
  <si>
    <t>减少数</t>
  </si>
  <si>
    <t>续发</t>
  </si>
  <si>
    <t>补发</t>
  </si>
  <si>
    <t>追缴</t>
  </si>
  <si>
    <t>合计（元）</t>
  </si>
  <si>
    <t>1类</t>
  </si>
  <si>
    <t>2类</t>
  </si>
  <si>
    <t>3类</t>
  </si>
  <si>
    <t>小计</t>
  </si>
  <si>
    <t>人数</t>
  </si>
  <si>
    <t>月份</t>
  </si>
  <si>
    <t>人民路</t>
  </si>
  <si>
    <t>湓浦</t>
  </si>
  <si>
    <t>甘棠</t>
  </si>
  <si>
    <t>白水湖</t>
  </si>
  <si>
    <t>金鸡坡</t>
  </si>
  <si>
    <t>合计</t>
  </si>
  <si>
    <t>备注：</t>
  </si>
  <si>
    <t>1、1类为生活补贴，2类为护理补贴，3类为生活补贴和护理补贴</t>
  </si>
  <si>
    <t>2、生活补贴110元/人、月、护理补贴标准为110元/人、月、              一类       二类</t>
  </si>
  <si>
    <t>制表人：                审核：                       分管领导：              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</si>
</sst>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9" applyNumberFormat="0" applyAlignment="0" applyProtection="0">
      <alignment vertical="center"/>
    </xf>
    <xf numFmtId="0" fontId="16" fillId="5" borderId="30" applyNumberFormat="0" applyAlignment="0" applyProtection="0">
      <alignment vertical="center"/>
    </xf>
    <xf numFmtId="0" fontId="17" fillId="5" borderId="29" applyNumberFormat="0" applyAlignment="0" applyProtection="0">
      <alignment vertical="center"/>
    </xf>
    <xf numFmtId="0" fontId="18" fillId="6" borderId="31" applyNumberFormat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27" fillId="0" borderId="0"/>
    <xf numFmtId="0" fontId="28" fillId="0" borderId="0">
      <alignment vertical="center"/>
    </xf>
    <xf numFmtId="0" fontId="29" fillId="0" borderId="0"/>
    <xf numFmtId="0" fontId="1" fillId="0" borderId="0"/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27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7" xfId="50"/>
    <cellStyle name="常规 10" xfId="51"/>
    <cellStyle name="常规 2 2" xfId="52"/>
    <cellStyle name="常规 10 3" xfId="53"/>
    <cellStyle name="常规 2 11 2 2 4" xfId="54"/>
    <cellStyle name="常规 2 2 10 2" xfId="55"/>
    <cellStyle name="常规 2 2 10" xfId="56"/>
    <cellStyle name="常规 3" xfId="57"/>
    <cellStyle name="常规 20" xfId="58"/>
    <cellStyle name="常规 8 12" xfId="59"/>
    <cellStyle name="常规 8" xfId="60"/>
    <cellStyle name="常规 2 2 2" xfId="61"/>
    <cellStyle name="常规 2 2 11" xfId="62"/>
    <cellStyle name="常规 2 2 6" xfId="63"/>
    <cellStyle name="常规 2 2 12" xfId="64"/>
    <cellStyle name="常规 2 2 2 6 2 4" xfId="65"/>
    <cellStyle name="常规 2 2 4 2 11" xfId="66"/>
    <cellStyle name="常规 2 11" xfId="67"/>
    <cellStyle name="常规 20 3" xfId="68"/>
    <cellStyle name="常规 2 2 8 2 4" xfId="69"/>
    <cellStyle name="常规 2 2 6 2 4" xfId="70"/>
    <cellStyle name="常规 2 2 7 2 4" xfId="71"/>
    <cellStyle name="常规 2 2 9" xfId="72"/>
    <cellStyle name="常规 10 10 2" xfId="73"/>
    <cellStyle name="标题 6 2 3 4" xfId="74"/>
    <cellStyle name="常规 2 2 7" xfId="75"/>
    <cellStyle name="常规 2 2 8" xfId="76"/>
    <cellStyle name="常规 2 2 4" xfId="77"/>
    <cellStyle name="常规_Sheet1 3" xfId="78"/>
    <cellStyle name="常规_Sheet1_1" xfId="79"/>
    <cellStyle name="常规 15" xfId="80"/>
    <cellStyle name="常规 31 3 2 4" xfId="81"/>
    <cellStyle name="常规 16 4" xfId="82"/>
    <cellStyle name="常规 15 4 2" xfId="83"/>
    <cellStyle name="常规 19 2" xfId="84"/>
    <cellStyle name="常规 2 2 2 6" xfId="85"/>
    <cellStyle name="常规 3 10 4" xfId="86"/>
    <cellStyle name="常规_Sheet1" xfId="87"/>
    <cellStyle name="常规_Sheet1_1 2" xfId="88"/>
    <cellStyle name="常规 17 2" xfId="89"/>
    <cellStyle name="常规 9" xfId="90"/>
    <cellStyle name="常规_Sheet1 2" xfId="91"/>
    <cellStyle name="常规_2015" xfId="92"/>
    <cellStyle name="常规 2 27" xfId="93"/>
    <cellStyle name="常规 17 2 3" xfId="94"/>
    <cellStyle name="常规 10 14" xfId="95"/>
    <cellStyle name="常规 17" xfId="9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tabSelected="1" zoomScale="115" zoomScaleNormal="115" workbookViewId="0">
      <selection activeCell="A18" sqref="A18:W18"/>
    </sheetView>
  </sheetViews>
  <sheetFormatPr defaultColWidth="9" defaultRowHeight="14.25"/>
  <cols>
    <col min="1" max="1" width="7.375" style="1" customWidth="1"/>
    <col min="2" max="2" width="5.875" style="1" customWidth="1"/>
    <col min="3" max="3" width="6" style="1" customWidth="1"/>
    <col min="4" max="4" width="5.75" style="1" customWidth="1"/>
    <col min="5" max="5" width="5.125" style="1" customWidth="1"/>
    <col min="6" max="6" width="7.25" style="1" customWidth="1"/>
    <col min="7" max="7" width="5.875" style="1" customWidth="1"/>
    <col min="8" max="8" width="5.375" style="1" customWidth="1"/>
    <col min="9" max="9" width="6.25" style="1" customWidth="1"/>
    <col min="10" max="10" width="4.875" style="1" customWidth="1"/>
    <col min="11" max="11" width="6.125" style="1" customWidth="1"/>
    <col min="12" max="12" width="5" style="1" customWidth="1"/>
    <col min="13" max="13" width="5.375" style="1" customWidth="1"/>
    <col min="14" max="15" width="5.75" style="1" customWidth="1"/>
    <col min="16" max="16" width="5.25" style="1" customWidth="1"/>
    <col min="17" max="17" width="4.875" style="1" customWidth="1"/>
    <col min="18" max="18" width="4.625" style="1" customWidth="1"/>
    <col min="19" max="20" width="5.625" style="1" customWidth="1"/>
    <col min="21" max="22" width="5.65" style="1" customWidth="1"/>
    <col min="23" max="23" width="10" style="1" customWidth="1"/>
    <col min="24" max="16384" width="9" style="1"/>
  </cols>
  <sheetData>
    <row r="1" s="1" customFormat="1" ht="37" customHeight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39" customHeight="1" spans="1: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="1" customFormat="1" ht="16.8" customHeight="1" spans="1:25">
      <c r="A3" s="6" t="s">
        <v>2</v>
      </c>
      <c r="B3" s="7" t="s">
        <v>3</v>
      </c>
      <c r="C3" s="8"/>
      <c r="D3" s="8"/>
      <c r="E3" s="9"/>
      <c r="F3" s="7" t="s">
        <v>4</v>
      </c>
      <c r="G3" s="8"/>
      <c r="H3" s="8"/>
      <c r="I3" s="9"/>
      <c r="J3" s="10" t="s">
        <v>5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2"/>
    </row>
    <row r="4" s="1" customFormat="1" ht="16.8" customHeight="1" spans="1:25">
      <c r="A4" s="13"/>
      <c r="B4" s="14"/>
      <c r="C4" s="15"/>
      <c r="D4" s="15"/>
      <c r="E4" s="16"/>
      <c r="F4" s="14"/>
      <c r="G4" s="15"/>
      <c r="H4" s="15"/>
      <c r="I4" s="16"/>
      <c r="J4" s="17" t="s">
        <v>6</v>
      </c>
      <c r="K4" s="18"/>
      <c r="L4" s="19"/>
      <c r="M4" s="20" t="s">
        <v>7</v>
      </c>
      <c r="N4" s="20"/>
      <c r="O4" s="20"/>
      <c r="P4" s="18" t="s">
        <v>8</v>
      </c>
      <c r="Q4" s="18"/>
      <c r="R4" s="18"/>
      <c r="S4" s="17" t="s">
        <v>9</v>
      </c>
      <c r="T4" s="21"/>
      <c r="U4" s="22" t="s">
        <v>10</v>
      </c>
      <c r="V4" s="19"/>
      <c r="W4" s="23" t="s">
        <v>11</v>
      </c>
    </row>
    <row r="5" s="1" customFormat="1" ht="16.8" customHeight="1" spans="1:25">
      <c r="A5" s="24"/>
      <c r="B5" s="20" t="s">
        <v>12</v>
      </c>
      <c r="C5" s="20" t="s">
        <v>13</v>
      </c>
      <c r="D5" s="20" t="s">
        <v>14</v>
      </c>
      <c r="E5" s="20" t="s">
        <v>15</v>
      </c>
      <c r="F5" s="20" t="s">
        <v>12</v>
      </c>
      <c r="G5" s="20" t="s">
        <v>13</v>
      </c>
      <c r="H5" s="20" t="s">
        <v>14</v>
      </c>
      <c r="I5" s="20" t="s">
        <v>15</v>
      </c>
      <c r="J5" s="20" t="s">
        <v>12</v>
      </c>
      <c r="K5" s="20" t="s">
        <v>13</v>
      </c>
      <c r="L5" s="20" t="s">
        <v>14</v>
      </c>
      <c r="M5" s="20" t="s">
        <v>12</v>
      </c>
      <c r="N5" s="20" t="s">
        <v>13</v>
      </c>
      <c r="O5" s="20" t="s">
        <v>14</v>
      </c>
      <c r="P5" s="20" t="s">
        <v>12</v>
      </c>
      <c r="Q5" s="20" t="s">
        <v>13</v>
      </c>
      <c r="R5" s="20" t="s">
        <v>14</v>
      </c>
      <c r="S5" s="20" t="s">
        <v>16</v>
      </c>
      <c r="T5" s="17" t="s">
        <v>17</v>
      </c>
      <c r="U5" s="20" t="s">
        <v>16</v>
      </c>
      <c r="V5" s="17" t="s">
        <v>17</v>
      </c>
      <c r="W5" s="25"/>
    </row>
    <row r="6" s="1" customFormat="1" ht="20" customHeight="1" spans="1:25">
      <c r="A6" s="24" t="s">
        <v>18</v>
      </c>
      <c r="B6" s="20">
        <v>74</v>
      </c>
      <c r="C6" s="20">
        <v>244</v>
      </c>
      <c r="D6" s="20">
        <v>66</v>
      </c>
      <c r="E6" s="20">
        <f t="shared" ref="E6:E8" si="0">B6+C6+D6</f>
        <v>384</v>
      </c>
      <c r="F6" s="20">
        <v>73</v>
      </c>
      <c r="G6" s="20">
        <v>242</v>
      </c>
      <c r="H6" s="20">
        <v>67</v>
      </c>
      <c r="I6" s="20">
        <f>F6+G6+H6</f>
        <v>382</v>
      </c>
      <c r="J6" s="20"/>
      <c r="K6" s="20">
        <v>1</v>
      </c>
      <c r="L6" s="20">
        <v>1</v>
      </c>
      <c r="M6" s="20">
        <v>1</v>
      </c>
      <c r="N6" s="20">
        <v>3</v>
      </c>
      <c r="O6" s="20"/>
      <c r="P6" s="17"/>
      <c r="Q6" s="17"/>
      <c r="R6" s="17"/>
      <c r="S6" s="17"/>
      <c r="T6" s="17"/>
      <c r="U6" s="17"/>
      <c r="V6" s="26"/>
      <c r="W6" s="27">
        <v>49390</v>
      </c>
    </row>
    <row r="7" s="1" customFormat="1" ht="20" customHeight="1" spans="1:25">
      <c r="A7" s="24" t="s">
        <v>19</v>
      </c>
      <c r="B7" s="20">
        <v>47</v>
      </c>
      <c r="C7" s="20">
        <v>117</v>
      </c>
      <c r="D7" s="20">
        <v>52</v>
      </c>
      <c r="E7" s="20">
        <f t="shared" si="0"/>
        <v>216</v>
      </c>
      <c r="F7" s="20">
        <v>47</v>
      </c>
      <c r="G7" s="20">
        <v>118</v>
      </c>
      <c r="H7" s="20">
        <v>52</v>
      </c>
      <c r="I7" s="20">
        <f>F7+G7+H7</f>
        <v>217</v>
      </c>
      <c r="J7" s="20"/>
      <c r="K7" s="20">
        <v>2</v>
      </c>
      <c r="L7" s="20"/>
      <c r="M7" s="20"/>
      <c r="N7" s="20">
        <v>1</v>
      </c>
      <c r="O7" s="20"/>
      <c r="P7" s="17"/>
      <c r="Q7" s="17"/>
      <c r="R7" s="17"/>
      <c r="S7" s="20"/>
      <c r="T7" s="20"/>
      <c r="U7" s="20"/>
      <c r="V7" s="17"/>
      <c r="W7" s="27">
        <v>29590</v>
      </c>
    </row>
    <row r="8" s="1" customFormat="1" ht="20" customHeight="1" spans="1:25">
      <c r="A8" s="24" t="s">
        <v>20</v>
      </c>
      <c r="B8" s="20">
        <v>90</v>
      </c>
      <c r="C8" s="20">
        <v>253</v>
      </c>
      <c r="D8" s="20">
        <v>91</v>
      </c>
      <c r="E8" s="20">
        <f t="shared" si="0"/>
        <v>434</v>
      </c>
      <c r="F8" s="20">
        <v>91</v>
      </c>
      <c r="G8" s="20">
        <v>253</v>
      </c>
      <c r="H8" s="20">
        <v>91</v>
      </c>
      <c r="I8" s="20">
        <f>F8+G8+H8</f>
        <v>435</v>
      </c>
      <c r="J8" s="20">
        <v>1</v>
      </c>
      <c r="K8" s="20">
        <v>2</v>
      </c>
      <c r="L8" s="20">
        <v>1</v>
      </c>
      <c r="M8" s="20"/>
      <c r="N8" s="20">
        <v>2</v>
      </c>
      <c r="O8" s="20">
        <v>1</v>
      </c>
      <c r="P8" s="17"/>
      <c r="Q8" s="17"/>
      <c r="R8" s="17"/>
      <c r="S8" s="28"/>
      <c r="T8" s="28"/>
      <c r="U8" s="20"/>
      <c r="V8" s="29"/>
      <c r="W8" s="27">
        <v>57860</v>
      </c>
    </row>
    <row r="9" s="1" customFormat="1" ht="20" customHeight="1" spans="1:25">
      <c r="A9" s="24" t="s">
        <v>21</v>
      </c>
      <c r="B9" s="20">
        <v>57</v>
      </c>
      <c r="C9" s="20">
        <v>164</v>
      </c>
      <c r="D9" s="20">
        <v>65</v>
      </c>
      <c r="E9" s="20">
        <v>286</v>
      </c>
      <c r="F9" s="20">
        <v>58</v>
      </c>
      <c r="G9" s="20">
        <v>166</v>
      </c>
      <c r="H9" s="20">
        <v>66</v>
      </c>
      <c r="I9" s="20">
        <f>F9+G9+H9</f>
        <v>290</v>
      </c>
      <c r="J9" s="20">
        <v>1</v>
      </c>
      <c r="K9" s="20">
        <v>3</v>
      </c>
      <c r="L9" s="20">
        <v>1</v>
      </c>
      <c r="M9" s="20"/>
      <c r="N9" s="20">
        <v>1</v>
      </c>
      <c r="O9" s="20"/>
      <c r="P9" s="17"/>
      <c r="Q9" s="17"/>
      <c r="R9" s="17"/>
      <c r="S9" s="20"/>
      <c r="T9" s="20"/>
      <c r="U9" s="20"/>
      <c r="V9" s="26"/>
      <c r="W9" s="27">
        <v>39160</v>
      </c>
    </row>
    <row r="10" s="1" customFormat="1" ht="20" customHeight="1" spans="1:25">
      <c r="A10" s="24" t="s">
        <v>22</v>
      </c>
      <c r="B10" s="20">
        <v>40</v>
      </c>
      <c r="C10" s="20">
        <v>93</v>
      </c>
      <c r="D10" s="20">
        <v>38</v>
      </c>
      <c r="E10" s="20">
        <f>B10+C10+D10</f>
        <v>171</v>
      </c>
      <c r="F10" s="20">
        <v>40</v>
      </c>
      <c r="G10" s="20">
        <v>94</v>
      </c>
      <c r="H10" s="20">
        <v>38</v>
      </c>
      <c r="I10" s="20">
        <v>172</v>
      </c>
      <c r="J10" s="20"/>
      <c r="K10" s="20">
        <v>1</v>
      </c>
      <c r="L10" s="20"/>
      <c r="M10" s="20"/>
      <c r="N10" s="20"/>
      <c r="O10" s="20"/>
      <c r="P10" s="17"/>
      <c r="Q10" s="17"/>
      <c r="R10" s="17"/>
      <c r="S10" s="20"/>
      <c r="T10" s="20"/>
      <c r="U10" s="20"/>
      <c r="V10" s="17"/>
      <c r="W10" s="27">
        <v>23100</v>
      </c>
      <c r="X10" s="30"/>
      <c r="Y10" s="31"/>
    </row>
    <row r="11" s="1" customFormat="1" ht="21" customHeight="1" spans="1:25">
      <c r="A11" s="32" t="s">
        <v>23</v>
      </c>
      <c r="B11" s="33">
        <f>B6+B7+B8+B9+B10</f>
        <v>308</v>
      </c>
      <c r="C11" s="33">
        <f>C6+C7+C8+C9+C10</f>
        <v>871</v>
      </c>
      <c r="D11" s="33">
        <f>D6+D7+D8+D9+D10</f>
        <v>312</v>
      </c>
      <c r="E11" s="33">
        <f>B11+C11+D11</f>
        <v>1491</v>
      </c>
      <c r="F11" s="33">
        <f t="shared" ref="F11:K11" si="1">SUM(F6:F10)</f>
        <v>309</v>
      </c>
      <c r="G11" s="33">
        <f t="shared" si="1"/>
        <v>873</v>
      </c>
      <c r="H11" s="33">
        <f t="shared" si="1"/>
        <v>314</v>
      </c>
      <c r="I11" s="33">
        <f t="shared" si="1"/>
        <v>1496</v>
      </c>
      <c r="J11" s="33">
        <f t="shared" si="1"/>
        <v>2</v>
      </c>
      <c r="K11" s="33">
        <f t="shared" si="1"/>
        <v>9</v>
      </c>
      <c r="L11" s="33">
        <v>3</v>
      </c>
      <c r="M11" s="33">
        <f>SUM(M6:M10)</f>
        <v>1</v>
      </c>
      <c r="N11" s="33">
        <v>7</v>
      </c>
      <c r="O11" s="33">
        <f>SUM(O6:O10)</f>
        <v>1</v>
      </c>
      <c r="P11" s="33"/>
      <c r="Q11" s="33"/>
      <c r="R11" s="34"/>
      <c r="S11" s="33"/>
      <c r="T11" s="33"/>
      <c r="U11" s="33"/>
      <c r="V11" s="33"/>
      <c r="W11" s="35">
        <f>W6+W7+W8+W9+W10</f>
        <v>199100</v>
      </c>
    </row>
    <row r="12" s="1" customFormat="1" ht="25" customHeight="1" spans="1:25">
      <c r="A12" s="36" t="s">
        <v>24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Y12" s="37"/>
    </row>
    <row r="13" s="1" customFormat="1" ht="30" customHeight="1" spans="1:25">
      <c r="A13" s="36" t="s">
        <v>25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</row>
    <row r="14" s="2" customFormat="1" ht="29" customHeight="1" spans="1:25">
      <c r="A14" s="4" t="s">
        <v>26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="2" customFormat="1" spans="1:25">
      <c r="I15" s="38"/>
      <c r="J15" s="38"/>
      <c r="M15" s="39">
        <v>623</v>
      </c>
      <c r="N15" s="40"/>
      <c r="O15" s="40"/>
      <c r="P15" s="41">
        <v>1187</v>
      </c>
      <c r="Q15" s="5"/>
    </row>
    <row r="18" s="2" customFormat="1" ht="33" customHeight="1" spans="1:23">
      <c r="A18" s="36" t="s">
        <v>27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</row>
  </sheetData>
  <mergeCells count="17">
    <mergeCell ref="A1:W1"/>
    <mergeCell ref="A2:W2"/>
    <mergeCell ref="J3:O3"/>
    <mergeCell ref="J4:L4"/>
    <mergeCell ref="M4:O4"/>
    <mergeCell ref="P4:R4"/>
    <mergeCell ref="S4:T4"/>
    <mergeCell ref="U4:V4"/>
    <mergeCell ref="A12:W12"/>
    <mergeCell ref="A13:W13"/>
    <mergeCell ref="A14:W14"/>
    <mergeCell ref="I15:J15"/>
    <mergeCell ref="A18:W18"/>
    <mergeCell ref="A3:A4"/>
    <mergeCell ref="W4:W5"/>
    <mergeCell ref="B3:E4"/>
    <mergeCell ref="F3:I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洪优</cp:lastModifiedBy>
  <dcterms:created xsi:type="dcterms:W3CDTF">2023-05-12T11:15:00Z</dcterms:created>
  <dcterms:modified xsi:type="dcterms:W3CDTF">2025-11-10T03:14:25Z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6C306798706A407492E9615F01D34C8B_13</vt:lpwstr>
  </property>
</Properties>
</file>