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<sst xmlns="http://schemas.openxmlformats.org/spreadsheetml/2006/main" count="42" uniqueCount="28">
  <si>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浔阳区10月残疾人两项补贴发放汇总表</t>
  </si>
  <si>
    <t>填报单位（盖章）：浔阳区民政局                                                                       2025年10月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</si>
  <si>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</si>
  <si>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</si>
  <si>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</si>
  <si>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</si>
  <si>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</si>
  <si>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</si>
  <si>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</si>
  <si>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</si>
  <si>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</si>
  <si>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</si>
  <si>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</si>
  <si>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</si>
  <si>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</si>
  <si>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</si>
  <si>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</si>
  <si>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</si>
  <si>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人民路</t>
  </si>
  <si>
    <t>湓浦</t>
  </si>
  <si>
    <t>甘棠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</si>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</sst>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workbookViewId="0">
      <selection activeCell="X11" sqref="X11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2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="1" customFormat="1" ht="16.8" customHeight="1" spans="1:22">
      <c r="A4" s="6"/>
      <c r="B4" s="6"/>
      <c r="C4" s="6"/>
      <c r="D4" s="6"/>
      <c r="E4" s="6"/>
      <c r="F4" s="6"/>
      <c r="G4" s="6"/>
      <c r="H4" s="6"/>
      <c r="I4" s="6"/>
      <c r="J4" s="6" t="s">
        <v>6</v>
      </c>
      <c r="K4" s="6"/>
      <c r="L4" s="6"/>
      <c r="M4" s="6" t="s">
        <v>7</v>
      </c>
      <c r="N4" s="6"/>
      <c r="O4" s="6" t="s">
        <v>8</v>
      </c>
      <c r="P4" s="6"/>
      <c r="Q4" s="6"/>
      <c r="R4" s="6" t="s">
        <v>9</v>
      </c>
      <c r="S4" s="6"/>
      <c r="T4" s="6" t="s">
        <v>10</v>
      </c>
      <c r="U4" s="6"/>
      <c r="V4" s="7" t="s">
        <v>11</v>
      </c>
    </row>
    <row r="5" s="1" customFormat="1" ht="16.8" customHeight="1" spans="1:22">
      <c r="A5" s="7"/>
      <c r="B5" s="6" t="s">
        <v>12</v>
      </c>
      <c r="C5" s="6" t="s">
        <v>13</v>
      </c>
      <c r="D5" s="6" t="s">
        <v>14</v>
      </c>
      <c r="E5" s="6" t="s">
        <v>15</v>
      </c>
      <c r="F5" s="6" t="s">
        <v>12</v>
      </c>
      <c r="G5" s="6" t="s">
        <v>13</v>
      </c>
      <c r="H5" s="8" t="s">
        <v>14</v>
      </c>
      <c r="I5" s="6" t="s">
        <v>15</v>
      </c>
      <c r="J5" s="6" t="s">
        <v>12</v>
      </c>
      <c r="K5" s="6" t="s">
        <v>13</v>
      </c>
      <c r="L5" s="6" t="s">
        <v>14</v>
      </c>
      <c r="M5" s="6" t="s">
        <v>12</v>
      </c>
      <c r="N5" s="6" t="s">
        <v>13</v>
      </c>
      <c r="O5" s="6" t="s">
        <v>12</v>
      </c>
      <c r="P5" s="6" t="s">
        <v>13</v>
      </c>
      <c r="Q5" s="6" t="s">
        <v>14</v>
      </c>
      <c r="R5" s="6" t="s">
        <v>16</v>
      </c>
      <c r="S5" s="6" t="s">
        <v>17</v>
      </c>
      <c r="T5" s="6" t="s">
        <v>16</v>
      </c>
      <c r="U5" s="6" t="s">
        <v>17</v>
      </c>
      <c r="V5" s="7"/>
    </row>
    <row r="6" s="1" customFormat="1" ht="20" customHeight="1" spans="1:22">
      <c r="A6" s="7" t="s">
        <v>18</v>
      </c>
      <c r="B6" s="6">
        <v>75</v>
      </c>
      <c r="C6" s="6">
        <v>243</v>
      </c>
      <c r="D6" s="6">
        <v>65</v>
      </c>
      <c r="E6" s="6">
        <f>B6+C6+D6</f>
        <v>383</v>
      </c>
      <c r="F6" s="6">
        <v>74</v>
      </c>
      <c r="G6" s="6">
        <v>244</v>
      </c>
      <c r="H6" s="6">
        <v>66</v>
      </c>
      <c r="I6" s="6">
        <f>SUM(F6:H6)</f>
        <v>384</v>
      </c>
      <c r="J6" s="6">
        <v>1</v>
      </c>
      <c r="K6" s="6">
        <v>2</v>
      </c>
      <c r="L6" s="6"/>
      <c r="M6" s="6">
        <v>1</v>
      </c>
      <c r="N6" s="6">
        <v>0</v>
      </c>
      <c r="O6" s="6">
        <v>0</v>
      </c>
      <c r="P6" s="6">
        <v>0</v>
      </c>
      <c r="Q6" s="6"/>
      <c r="R6" s="6"/>
      <c r="S6" s="6"/>
      <c r="T6" s="6"/>
      <c r="U6" s="14"/>
      <c r="V6" s="6">
        <v>49500</v>
      </c>
    </row>
    <row r="7" s="1" customFormat="1" ht="20" customHeight="1" spans="1:22">
      <c r="A7" s="7" t="s">
        <v>19</v>
      </c>
      <c r="B7" s="6">
        <v>47</v>
      </c>
      <c r="C7" s="6">
        <v>117</v>
      </c>
      <c r="D7" s="6">
        <v>52</v>
      </c>
      <c r="E7" s="6">
        <f>B7+C7+D7</f>
        <v>216</v>
      </c>
      <c r="F7" s="6">
        <v>47</v>
      </c>
      <c r="G7" s="6">
        <v>117</v>
      </c>
      <c r="H7" s="6">
        <v>52</v>
      </c>
      <c r="I7" s="6">
        <f>SUM(F7:H7)</f>
        <v>216</v>
      </c>
      <c r="J7" s="6">
        <v>0</v>
      </c>
      <c r="K7" s="6">
        <v>0</v>
      </c>
      <c r="L7" s="6"/>
      <c r="M7" s="6">
        <v>0</v>
      </c>
      <c r="N7" s="6">
        <v>0</v>
      </c>
      <c r="O7" s="6">
        <v>0</v>
      </c>
      <c r="P7" s="6">
        <v>0</v>
      </c>
      <c r="Q7" s="6"/>
      <c r="R7" s="6"/>
      <c r="S7" s="6"/>
      <c r="T7" s="6"/>
      <c r="U7" s="6"/>
      <c r="V7" s="6">
        <v>29480</v>
      </c>
    </row>
    <row r="8" s="1" customFormat="1" ht="20" customHeight="1" spans="1:22">
      <c r="A8" s="7" t="s">
        <v>20</v>
      </c>
      <c r="B8" s="6">
        <v>90</v>
      </c>
      <c r="C8" s="6">
        <v>252</v>
      </c>
      <c r="D8" s="6">
        <v>91</v>
      </c>
      <c r="E8" s="6">
        <f>B8+C8+D8</f>
        <v>433</v>
      </c>
      <c r="F8" s="6">
        <v>90</v>
      </c>
      <c r="G8" s="6">
        <v>253</v>
      </c>
      <c r="H8" s="6">
        <v>91</v>
      </c>
      <c r="I8" s="6">
        <f>SUM(F8:H8)</f>
        <v>434</v>
      </c>
      <c r="J8" s="6">
        <v>2</v>
      </c>
      <c r="K8" s="6">
        <v>3</v>
      </c>
      <c r="L8" s="6"/>
      <c r="M8" s="6">
        <v>2</v>
      </c>
      <c r="N8" s="6">
        <v>2</v>
      </c>
      <c r="O8" s="6">
        <v>0</v>
      </c>
      <c r="P8" s="6">
        <v>0</v>
      </c>
      <c r="Q8" s="6"/>
      <c r="R8" s="8"/>
      <c r="S8" s="8"/>
      <c r="T8" s="6"/>
      <c r="U8" s="15"/>
      <c r="V8" s="6">
        <v>57750</v>
      </c>
    </row>
    <row r="9" s="1" customFormat="1" ht="20" customHeight="1" spans="1:22">
      <c r="A9" s="7" t="s">
        <v>21</v>
      </c>
      <c r="B9" s="6">
        <v>58</v>
      </c>
      <c r="C9" s="6">
        <v>163</v>
      </c>
      <c r="D9" s="6">
        <v>66</v>
      </c>
      <c r="E9" s="6">
        <f>B9+C9+D9</f>
        <v>287</v>
      </c>
      <c r="F9" s="6">
        <v>57</v>
      </c>
      <c r="G9" s="6">
        <v>164</v>
      </c>
      <c r="H9" s="6">
        <v>65</v>
      </c>
      <c r="I9" s="6">
        <f>SUM(F9:H9)</f>
        <v>286</v>
      </c>
      <c r="J9" s="6">
        <v>0</v>
      </c>
      <c r="K9" s="6">
        <v>1</v>
      </c>
      <c r="L9" s="6"/>
      <c r="M9" s="6">
        <v>2</v>
      </c>
      <c r="N9" s="6">
        <v>1</v>
      </c>
      <c r="O9" s="6">
        <v>0</v>
      </c>
      <c r="P9" s="6">
        <v>0</v>
      </c>
      <c r="Q9" s="6"/>
      <c r="R9" s="6"/>
      <c r="S9" s="6"/>
      <c r="T9" s="6"/>
      <c r="U9" s="14"/>
      <c r="V9" s="6">
        <v>38610</v>
      </c>
    </row>
    <row r="10" s="1" customFormat="1" ht="20" customHeight="1" spans="1:24">
      <c r="A10" s="7" t="s">
        <v>22</v>
      </c>
      <c r="B10" s="6">
        <v>40</v>
      </c>
      <c r="C10" s="6">
        <v>89</v>
      </c>
      <c r="D10" s="6">
        <v>38</v>
      </c>
      <c r="E10" s="6">
        <f>B10+C10+D10</f>
        <v>167</v>
      </c>
      <c r="F10" s="6">
        <v>40</v>
      </c>
      <c r="G10" s="6">
        <v>93</v>
      </c>
      <c r="H10" s="6">
        <v>38</v>
      </c>
      <c r="I10" s="6">
        <f>SUM(F10:H10)</f>
        <v>171</v>
      </c>
      <c r="J10" s="6">
        <v>0</v>
      </c>
      <c r="K10" s="6">
        <v>3</v>
      </c>
      <c r="L10" s="6"/>
      <c r="M10" s="6">
        <v>0</v>
      </c>
      <c r="N10" s="6">
        <v>0</v>
      </c>
      <c r="O10" s="6">
        <v>0</v>
      </c>
      <c r="P10" s="6">
        <v>1</v>
      </c>
      <c r="Q10" s="6"/>
      <c r="R10" s="6"/>
      <c r="S10" s="6"/>
      <c r="T10" s="6"/>
      <c r="U10" s="6"/>
      <c r="V10" s="6">
        <v>22990</v>
      </c>
      <c r="W10" s="16"/>
      <c r="X10" s="17"/>
    </row>
    <row r="11" s="1" customFormat="1" ht="21" customHeight="1" spans="1:22">
      <c r="A11" s="7" t="s">
        <v>23</v>
      </c>
      <c r="B11" s="6">
        <f t="shared" ref="B11:H11" si="0">SUM(B6:B10)</f>
        <v>310</v>
      </c>
      <c r="C11" s="6">
        <f t="shared" si="0"/>
        <v>864</v>
      </c>
      <c r="D11" s="6">
        <f t="shared" si="0"/>
        <v>312</v>
      </c>
      <c r="E11" s="6">
        <f t="shared" si="0"/>
        <v>1486</v>
      </c>
      <c r="F11" s="6">
        <f t="shared" si="0"/>
        <v>308</v>
      </c>
      <c r="G11" s="6">
        <f t="shared" si="0"/>
        <v>871</v>
      </c>
      <c r="H11" s="6">
        <f t="shared" si="0"/>
        <v>312</v>
      </c>
      <c r="I11" s="6">
        <v>1491</v>
      </c>
      <c r="J11" s="6">
        <f t="shared" ref="J11:Q11" si="1">SUM(J6:J10)</f>
        <v>3</v>
      </c>
      <c r="K11" s="6">
        <f t="shared" si="1"/>
        <v>9</v>
      </c>
      <c r="L11" s="6"/>
      <c r="M11" s="6">
        <f t="shared" si="1"/>
        <v>5</v>
      </c>
      <c r="N11" s="6">
        <f t="shared" si="1"/>
        <v>3</v>
      </c>
      <c r="O11" s="6">
        <v>0</v>
      </c>
      <c r="P11" s="6">
        <v>1</v>
      </c>
      <c r="Q11" s="6"/>
      <c r="R11" s="6"/>
      <c r="S11" s="6"/>
      <c r="T11" s="6"/>
      <c r="U11" s="6"/>
      <c r="V11" s="6">
        <f>V6+V7+V8+V9+V10</f>
        <v>198330</v>
      </c>
    </row>
    <row r="12" s="1" customFormat="1" ht="25" customHeight="1" spans="1:24">
      <c r="A12" s="9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X12" s="18"/>
    </row>
    <row r="13" s="1" customFormat="1" ht="30" customHeight="1" spans="1:22">
      <c r="A13" s="9" t="s">
        <v>25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="2" customFormat="1" ht="29" customHeight="1" spans="1:22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9:16">
      <c r="I15" s="10"/>
      <c r="J15" s="10"/>
      <c r="M15" s="11">
        <v>620</v>
      </c>
      <c r="N15" s="12"/>
      <c r="O15" s="13">
        <v>1183</v>
      </c>
      <c r="P15" s="5"/>
    </row>
    <row r="18" s="2" customFormat="1" ht="33" customHeight="1" spans="1:22">
      <c r="A18" s="9" t="s">
        <v>27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2025-10-11T01:50:04Z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98A5EF6B5BD74DE5A87AA92B3E3B1053_13</vt:lpwstr>
  </property>
</Properties>
</file>