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<sst xmlns="http://schemas.openxmlformats.org/spreadsheetml/2006/main" count="42" uniqueCount="28">
  <si>
    <t>浔阳区9月残疾人两项补贴发放汇总表</t>
  </si>
  <si>
    <t>填报单位（盖章）：浔阳区民政局                                                                       2025年9月</t>
  </si>
  <si>
    <t>街道</t>
  </si>
  <si>
    <t>上期发放数</t>
  </si>
  <si>
    <t>本期发放数</t>
  </si>
  <si>
    <t>本期增减变动情况</t>
  </si>
  <si>
    <t>增加数</t>
  </si>
  <si>
    <t>减少数</t>
  </si>
  <si>
    <t>续发</t>
  </si>
  <si>
    <t>补发</t>
  </si>
  <si>
    <t>追缴</t>
  </si>
  <si>
    <t>合计（元）</t>
  </si>
  <si>
    <t>1类</t>
  </si>
  <si>
    <t>2类</t>
  </si>
  <si>
    <t>3类</t>
  </si>
  <si>
    <t>小计</t>
  </si>
  <si>
    <t>人数</t>
  </si>
  <si>
    <t>月份</t>
  </si>
  <si>
    <t>人民路</t>
  </si>
  <si>
    <t>湓浦</t>
  </si>
  <si>
    <t>甘棠</t>
  </si>
  <si>
    <t>白水湖</t>
  </si>
  <si>
    <t>金鸡坡</t>
  </si>
  <si>
    <t>合计</t>
  </si>
  <si>
    <t>备注：</t>
  </si>
  <si>
    <t>1、1类为生活补贴，2类为护理补贴，3类为生活补贴和护理补贴</t>
  </si>
  <si>
    <t>2、生活补贴110元/人、月、护理补贴标准为110元/人、月、              一类       二类</t>
  </si>
  <si>
    <t>制表人：                审核：                       分管领导：                      主要领导：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</si>
</sst>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7" applyNumberFormat="0" applyFill="0" applyAlignment="0" applyProtection="0">
      <alignment vertical="center"/>
    </xf>
    <xf numFmtId="0" fontId="13" fillId="0" borderId="27" applyNumberFormat="0" applyFill="0" applyAlignment="0" applyProtection="0">
      <alignment vertical="center"/>
    </xf>
    <xf numFmtId="0" fontId="14" fillId="0" borderId="2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29" applyNumberFormat="0" applyAlignment="0" applyProtection="0">
      <alignment vertical="center"/>
    </xf>
    <xf numFmtId="0" fontId="16" fillId="5" borderId="30" applyNumberFormat="0" applyAlignment="0" applyProtection="0">
      <alignment vertical="center"/>
    </xf>
    <xf numFmtId="0" fontId="17" fillId="5" borderId="29" applyNumberFormat="0" applyAlignment="0" applyProtection="0">
      <alignment vertical="center"/>
    </xf>
    <xf numFmtId="0" fontId="18" fillId="6" borderId="31" applyNumberFormat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protection locked="0"/>
    </xf>
    <xf numFmtId="0" fontId="27" fillId="0" borderId="0"/>
    <xf numFmtId="0" fontId="28" fillId="0" borderId="0">
      <alignment vertical="center"/>
    </xf>
    <xf numFmtId="0" fontId="29" fillId="0" borderId="0"/>
    <xf numFmtId="0" fontId="1" fillId="0" borderId="0"/>
    <xf numFmtId="0" fontId="1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/>
    <xf numFmtId="0" fontId="27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18" xfId="0" applyFont="1" applyFill="1" applyBorder="1" applyAlignment="1">
      <alignment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vertical="center"/>
    </xf>
    <xf numFmtId="0" fontId="2" fillId="0" borderId="22" xfId="0" applyFont="1" applyFill="1" applyBorder="1" applyAlignment="1">
      <alignment vertical="center"/>
    </xf>
    <xf numFmtId="0" fontId="4" fillId="0" borderId="15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vertical="center"/>
    </xf>
    <xf numFmtId="0" fontId="4" fillId="0" borderId="15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7" xfId="50"/>
    <cellStyle name="常规 10" xfId="51"/>
    <cellStyle name="常规 2 2" xfId="52"/>
    <cellStyle name="常规 10 3" xfId="53"/>
    <cellStyle name="常规 2 11 2 2 4" xfId="54"/>
    <cellStyle name="常规 2 2 10 2" xfId="55"/>
    <cellStyle name="常规 2 2 10" xfId="56"/>
    <cellStyle name="常规 3" xfId="57"/>
    <cellStyle name="常规 20" xfId="58"/>
    <cellStyle name="常规 8 12" xfId="59"/>
    <cellStyle name="常规 8" xfId="60"/>
    <cellStyle name="常规 2 2 2" xfId="61"/>
    <cellStyle name="常规 2 2 11" xfId="62"/>
    <cellStyle name="常规 2 2 6" xfId="63"/>
    <cellStyle name="常规 2 2 12" xfId="64"/>
    <cellStyle name="常规 2 2 2 6 2 4" xfId="65"/>
    <cellStyle name="常规 2 2 4 2 11" xfId="66"/>
    <cellStyle name="常规 2 11" xfId="67"/>
    <cellStyle name="常规 20 3" xfId="68"/>
    <cellStyle name="常规 2 2 8 2 4" xfId="69"/>
    <cellStyle name="常规 2 2 6 2 4" xfId="70"/>
    <cellStyle name="常规 2 2 7 2 4" xfId="71"/>
    <cellStyle name="常规 2 2 9" xfId="72"/>
    <cellStyle name="常规 10 10 2" xfId="73"/>
    <cellStyle name="标题 6 2 3 4" xfId="74"/>
    <cellStyle name="常规 2 2 7" xfId="75"/>
    <cellStyle name="常规 2 2 8" xfId="76"/>
    <cellStyle name="常规 2 2 4" xfId="77"/>
    <cellStyle name="常规_Sheet1 3" xfId="78"/>
    <cellStyle name="常规_Sheet1_1" xfId="79"/>
    <cellStyle name="常规 15" xfId="80"/>
    <cellStyle name="常规 31 3 2 4" xfId="81"/>
    <cellStyle name="常规 16 4" xfId="82"/>
    <cellStyle name="常规 15 4 2" xfId="83"/>
    <cellStyle name="常规 19 2" xfId="84"/>
    <cellStyle name="常规 2 2 2 6" xfId="85"/>
    <cellStyle name="常规 3 10 4" xfId="86"/>
    <cellStyle name="常规_Sheet1" xfId="87"/>
    <cellStyle name="常规_Sheet1_1 2" xfId="88"/>
    <cellStyle name="常规 17 2" xfId="89"/>
    <cellStyle name="常规 9" xfId="90"/>
    <cellStyle name="常规_Sheet1 2" xfId="91"/>
    <cellStyle name="常规_2015" xfId="92"/>
    <cellStyle name="常规 2 27" xfId="93"/>
    <cellStyle name="常规 17 2 3" xfId="94"/>
    <cellStyle name="常规 10 14" xfId="95"/>
    <cellStyle name="常规 17" xfId="96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8"/>
  <sheetViews>
    <sheetView tabSelected="1" zoomScale="115" zoomScaleNormal="115" workbookViewId="0">
      <selection activeCell="W21" sqref="W21"/>
    </sheetView>
  </sheetViews>
  <sheetFormatPr defaultColWidth="9" defaultRowHeight="14.25"/>
  <cols>
    <col min="1" max="1" width="7.375" style="1" customWidth="1"/>
    <col min="2" max="2" width="5.875" style="1" customWidth="1"/>
    <col min="3" max="3" width="6" style="1" customWidth="1"/>
    <col min="4" max="4" width="5.75" style="1" customWidth="1"/>
    <col min="5" max="5" width="5.125" style="1" customWidth="1"/>
    <col min="6" max="6" width="7.25" style="1" customWidth="1"/>
    <col min="7" max="7" width="5.875" style="1" customWidth="1"/>
    <col min="8" max="8" width="5.375" style="1" customWidth="1"/>
    <col min="9" max="9" width="6.25" style="1" customWidth="1"/>
    <col min="10" max="10" width="4.875" style="1" customWidth="1"/>
    <col min="11" max="11" width="6.125" style="1" customWidth="1"/>
    <col min="12" max="12" width="5" style="1" customWidth="1"/>
    <col min="13" max="13" width="5.375" style="1" customWidth="1"/>
    <col min="14" max="14" width="5.75" style="1" customWidth="1"/>
    <col min="15" max="15" width="5.25" style="1" customWidth="1"/>
    <col min="16" max="16" width="4.875" style="1" customWidth="1"/>
    <col min="17" max="17" width="4.625" style="1" customWidth="1"/>
    <col min="18" max="19" width="5.625" style="1" customWidth="1"/>
    <col min="20" max="21" width="5.65" style="1" customWidth="1"/>
    <col min="22" max="22" width="10" style="1" customWidth="1"/>
    <col min="23" max="16384" width="9" style="1"/>
  </cols>
  <sheetData>
    <row r="1" s="1" customFormat="1" ht="37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1" customFormat="1" ht="39" customHeight="1" spans="1:22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16.8" customHeight="1" spans="1:22">
      <c r="A3" s="6" t="s">
        <v>2</v>
      </c>
      <c r="B3" s="7" t="s">
        <v>3</v>
      </c>
      <c r="C3" s="8"/>
      <c r="D3" s="8"/>
      <c r="E3" s="9"/>
      <c r="F3" s="7" t="s">
        <v>4</v>
      </c>
      <c r="G3" s="8"/>
      <c r="H3" s="8"/>
      <c r="I3" s="9"/>
      <c r="J3" s="19" t="s">
        <v>5</v>
      </c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8"/>
    </row>
    <row r="4" s="1" customFormat="1" ht="16.8" customHeight="1" spans="1:22">
      <c r="A4" s="10"/>
      <c r="B4" s="11"/>
      <c r="C4" s="12"/>
      <c r="D4" s="12"/>
      <c r="E4" s="13"/>
      <c r="F4" s="11"/>
      <c r="G4" s="12"/>
      <c r="H4" s="12"/>
      <c r="I4" s="13"/>
      <c r="J4" s="21" t="s">
        <v>6</v>
      </c>
      <c r="K4" s="22"/>
      <c r="L4" s="23"/>
      <c r="M4" s="15" t="s">
        <v>7</v>
      </c>
      <c r="N4" s="15"/>
      <c r="O4" s="22" t="s">
        <v>8</v>
      </c>
      <c r="P4" s="22"/>
      <c r="Q4" s="22"/>
      <c r="R4" s="21" t="s">
        <v>9</v>
      </c>
      <c r="S4" s="29"/>
      <c r="T4" s="30" t="s">
        <v>10</v>
      </c>
      <c r="U4" s="23"/>
      <c r="V4" s="31" t="s">
        <v>11</v>
      </c>
    </row>
    <row r="5" s="1" customFormat="1" ht="16.8" customHeight="1" spans="1:22">
      <c r="A5" s="14"/>
      <c r="B5" s="15" t="s">
        <v>12</v>
      </c>
      <c r="C5" s="15" t="s">
        <v>13</v>
      </c>
      <c r="D5" s="15" t="s">
        <v>14</v>
      </c>
      <c r="E5" s="15" t="s">
        <v>15</v>
      </c>
      <c r="F5" s="15" t="s">
        <v>12</v>
      </c>
      <c r="G5" s="15" t="s">
        <v>13</v>
      </c>
      <c r="H5" s="15" t="s">
        <v>14</v>
      </c>
      <c r="I5" s="15" t="s">
        <v>15</v>
      </c>
      <c r="J5" s="15" t="s">
        <v>12</v>
      </c>
      <c r="K5" s="15" t="s">
        <v>13</v>
      </c>
      <c r="L5" s="15" t="s">
        <v>14</v>
      </c>
      <c r="M5" s="15" t="s">
        <v>12</v>
      </c>
      <c r="N5" s="15" t="s">
        <v>13</v>
      </c>
      <c r="O5" s="15" t="s">
        <v>12</v>
      </c>
      <c r="P5" s="15" t="s">
        <v>13</v>
      </c>
      <c r="Q5" s="15" t="s">
        <v>14</v>
      </c>
      <c r="R5" s="15" t="s">
        <v>16</v>
      </c>
      <c r="S5" s="21" t="s">
        <v>17</v>
      </c>
      <c r="T5" s="15" t="s">
        <v>16</v>
      </c>
      <c r="U5" s="21" t="s">
        <v>17</v>
      </c>
      <c r="V5" s="32"/>
    </row>
    <row r="6" s="1" customFormat="1" ht="20" customHeight="1" spans="1:22">
      <c r="A6" s="14" t="s">
        <v>18</v>
      </c>
      <c r="B6" s="15">
        <v>74</v>
      </c>
      <c r="C6" s="15">
        <v>243</v>
      </c>
      <c r="D6" s="15">
        <v>65</v>
      </c>
      <c r="E6" s="15">
        <f t="shared" ref="E6:E10" si="0">B6+C6+D6</f>
        <v>382</v>
      </c>
      <c r="F6" s="15">
        <v>75</v>
      </c>
      <c r="G6" s="15">
        <v>243</v>
      </c>
      <c r="H6" s="15">
        <v>65</v>
      </c>
      <c r="I6" s="15">
        <f>F6+G6+H6</f>
        <v>383</v>
      </c>
      <c r="J6" s="15">
        <v>1</v>
      </c>
      <c r="K6" s="15">
        <v>1</v>
      </c>
      <c r="L6" s="15"/>
      <c r="M6" s="15">
        <v>0</v>
      </c>
      <c r="N6" s="15">
        <v>1</v>
      </c>
      <c r="O6" s="21">
        <v>0</v>
      </c>
      <c r="P6" s="21"/>
      <c r="Q6" s="21"/>
      <c r="R6" s="21"/>
      <c r="S6" s="21"/>
      <c r="T6" s="21"/>
      <c r="U6" s="33"/>
      <c r="V6" s="34">
        <v>49280</v>
      </c>
    </row>
    <row r="7" s="1" customFormat="1" ht="20" customHeight="1" spans="1:22">
      <c r="A7" s="14" t="s">
        <v>19</v>
      </c>
      <c r="B7" s="15">
        <v>46</v>
      </c>
      <c r="C7" s="15">
        <v>115</v>
      </c>
      <c r="D7" s="15">
        <v>52</v>
      </c>
      <c r="E7" s="15">
        <f t="shared" si="0"/>
        <v>213</v>
      </c>
      <c r="F7" s="15">
        <v>47</v>
      </c>
      <c r="G7" s="15">
        <v>117</v>
      </c>
      <c r="H7" s="15">
        <v>52</v>
      </c>
      <c r="I7" s="15">
        <f>F7+G7+H7</f>
        <v>216</v>
      </c>
      <c r="J7" s="15">
        <v>1</v>
      </c>
      <c r="K7" s="15">
        <v>2</v>
      </c>
      <c r="L7" s="15"/>
      <c r="M7" s="15">
        <v>0</v>
      </c>
      <c r="N7" s="15">
        <v>0</v>
      </c>
      <c r="O7" s="21">
        <v>0</v>
      </c>
      <c r="P7" s="21"/>
      <c r="Q7" s="21"/>
      <c r="R7" s="15"/>
      <c r="S7" s="15"/>
      <c r="T7" s="15"/>
      <c r="U7" s="21"/>
      <c r="V7" s="34">
        <v>29480</v>
      </c>
    </row>
    <row r="8" s="1" customFormat="1" ht="20" customHeight="1" spans="1:22">
      <c r="A8" s="14" t="s">
        <v>20</v>
      </c>
      <c r="B8" s="15">
        <v>91</v>
      </c>
      <c r="C8" s="15">
        <v>246</v>
      </c>
      <c r="D8" s="15">
        <v>91</v>
      </c>
      <c r="E8" s="15">
        <f t="shared" si="0"/>
        <v>428</v>
      </c>
      <c r="F8" s="15">
        <v>90</v>
      </c>
      <c r="G8" s="15">
        <v>252</v>
      </c>
      <c r="H8" s="15">
        <v>91</v>
      </c>
      <c r="I8" s="15">
        <f>F8+G8+H8</f>
        <v>433</v>
      </c>
      <c r="J8" s="15">
        <v>0</v>
      </c>
      <c r="K8" s="15">
        <v>6</v>
      </c>
      <c r="L8" s="15"/>
      <c r="M8" s="15">
        <v>1</v>
      </c>
      <c r="N8" s="15">
        <v>0</v>
      </c>
      <c r="O8" s="21">
        <v>0</v>
      </c>
      <c r="P8" s="21"/>
      <c r="Q8" s="21"/>
      <c r="R8" s="35"/>
      <c r="S8" s="35"/>
      <c r="T8" s="15"/>
      <c r="U8" s="36"/>
      <c r="V8" s="34">
        <v>57640</v>
      </c>
    </row>
    <row r="9" s="1" customFormat="1" ht="20" customHeight="1" spans="1:22">
      <c r="A9" s="14" t="s">
        <v>21</v>
      </c>
      <c r="B9" s="15">
        <v>59</v>
      </c>
      <c r="C9" s="15">
        <v>162</v>
      </c>
      <c r="D9" s="15">
        <v>66</v>
      </c>
      <c r="E9" s="15">
        <f t="shared" si="0"/>
        <v>287</v>
      </c>
      <c r="F9" s="15">
        <v>58</v>
      </c>
      <c r="G9" s="15">
        <v>163</v>
      </c>
      <c r="H9" s="15">
        <v>66</v>
      </c>
      <c r="I9" s="15">
        <f>F9+G9+H9</f>
        <v>287</v>
      </c>
      <c r="J9" s="15">
        <v>1</v>
      </c>
      <c r="K9" s="15">
        <v>3</v>
      </c>
      <c r="L9" s="15"/>
      <c r="M9" s="15">
        <v>4</v>
      </c>
      <c r="N9" s="15">
        <v>2</v>
      </c>
      <c r="O9" s="21">
        <v>2</v>
      </c>
      <c r="P9" s="21"/>
      <c r="Q9" s="21"/>
      <c r="R9" s="15"/>
      <c r="S9" s="15"/>
      <c r="T9" s="15"/>
      <c r="U9" s="33"/>
      <c r="V9" s="34">
        <v>38830</v>
      </c>
    </row>
    <row r="10" s="1" customFormat="1" ht="20" customHeight="1" spans="1:24">
      <c r="A10" s="14" t="s">
        <v>22</v>
      </c>
      <c r="B10" s="15">
        <v>40</v>
      </c>
      <c r="C10" s="15">
        <v>89</v>
      </c>
      <c r="D10" s="15">
        <v>38</v>
      </c>
      <c r="E10" s="15">
        <f t="shared" si="0"/>
        <v>167</v>
      </c>
      <c r="F10" s="15">
        <v>40</v>
      </c>
      <c r="G10" s="15">
        <v>89</v>
      </c>
      <c r="H10" s="15">
        <v>38</v>
      </c>
      <c r="I10" s="15">
        <f>F10+G10+H10</f>
        <v>167</v>
      </c>
      <c r="J10" s="15">
        <v>1</v>
      </c>
      <c r="K10" s="15">
        <v>1</v>
      </c>
      <c r="L10" s="15"/>
      <c r="M10" s="15">
        <v>1</v>
      </c>
      <c r="N10" s="15">
        <v>1</v>
      </c>
      <c r="O10" s="21">
        <v>0</v>
      </c>
      <c r="P10" s="21"/>
      <c r="Q10" s="21"/>
      <c r="R10" s="15"/>
      <c r="S10" s="15"/>
      <c r="T10" s="15"/>
      <c r="U10" s="21"/>
      <c r="V10" s="34">
        <v>22550</v>
      </c>
      <c r="W10" s="37"/>
      <c r="X10" s="38"/>
    </row>
    <row r="11" s="1" customFormat="1" ht="21" customHeight="1" spans="1:22">
      <c r="A11" s="16" t="s">
        <v>23</v>
      </c>
      <c r="B11" s="17">
        <f t="shared" ref="B11:I11" si="1">SUM(B6:B10)</f>
        <v>310</v>
      </c>
      <c r="C11" s="17">
        <f t="shared" si="1"/>
        <v>855</v>
      </c>
      <c r="D11" s="17">
        <f t="shared" si="1"/>
        <v>312</v>
      </c>
      <c r="E11" s="17">
        <f t="shared" si="1"/>
        <v>1477</v>
      </c>
      <c r="F11" s="17">
        <f t="shared" si="1"/>
        <v>310</v>
      </c>
      <c r="G11" s="17">
        <f t="shared" si="1"/>
        <v>864</v>
      </c>
      <c r="H11" s="17">
        <f t="shared" si="1"/>
        <v>312</v>
      </c>
      <c r="I11" s="17">
        <f t="shared" si="1"/>
        <v>1486</v>
      </c>
      <c r="J11" s="17">
        <f t="shared" ref="J11:Q11" si="2">SUM(J6:J10)</f>
        <v>4</v>
      </c>
      <c r="K11" s="17">
        <f t="shared" si="2"/>
        <v>13</v>
      </c>
      <c r="L11" s="17"/>
      <c r="M11" s="17">
        <f t="shared" si="2"/>
        <v>6</v>
      </c>
      <c r="N11" s="17">
        <f t="shared" si="2"/>
        <v>4</v>
      </c>
      <c r="O11" s="17">
        <f t="shared" si="2"/>
        <v>2</v>
      </c>
      <c r="P11" s="17"/>
      <c r="Q11" s="39"/>
      <c r="R11" s="17"/>
      <c r="S11" s="17"/>
      <c r="T11" s="17"/>
      <c r="U11" s="17"/>
      <c r="V11" s="40">
        <f>V6+V7+V8+V9+V10</f>
        <v>197780</v>
      </c>
    </row>
    <row r="12" s="1" customFormat="1" ht="25" customHeight="1" spans="1:24">
      <c r="A12" s="18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X12" s="41"/>
    </row>
    <row r="13" s="1" customFormat="1" ht="30" customHeight="1" spans="1:22">
      <c r="A13" s="18" t="s">
        <v>25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</row>
    <row r="14" s="2" customFormat="1" ht="29" customHeight="1" spans="1:22">
      <c r="A14" s="4" t="s">
        <v>26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</row>
    <row r="15" s="2" customFormat="1" spans="9:16">
      <c r="I15" s="24"/>
      <c r="J15" s="24"/>
      <c r="M15" s="25">
        <v>622</v>
      </c>
      <c r="N15" s="26"/>
      <c r="O15" s="27">
        <v>1176</v>
      </c>
      <c r="P15" s="5"/>
    </row>
    <row r="18" s="2" customFormat="1" ht="33" customHeight="1" spans="1:22">
      <c r="A18" s="18" t="s">
        <v>27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</row>
  </sheetData>
  <mergeCells count="17">
    <mergeCell ref="A1:V1"/>
    <mergeCell ref="A2:V2"/>
    <mergeCell ref="J3:N3"/>
    <mergeCell ref="J4:L4"/>
    <mergeCell ref="M4:N4"/>
    <mergeCell ref="O4:Q4"/>
    <mergeCell ref="R4:S4"/>
    <mergeCell ref="T4:U4"/>
    <mergeCell ref="A12:V12"/>
    <mergeCell ref="A13:V13"/>
    <mergeCell ref="A14:V14"/>
    <mergeCell ref="I15:J15"/>
    <mergeCell ref="A18:V18"/>
    <mergeCell ref="A3:A4"/>
    <mergeCell ref="V4:V5"/>
    <mergeCell ref="B3:E4"/>
    <mergeCell ref="F3:I4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洪优</cp:lastModifiedBy>
  <dcterms:created xsi:type="dcterms:W3CDTF">2023-05-12T11:15:00Z</dcterms:created>
  <dcterms:modified xsi:type="dcterms:W3CDTF">2025-09-15T06:23:28Z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98A5EF6B5BD74DE5A87AA92B3E3B1053_13</vt:lpwstr>
  </property>
</Properties>
</file>