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濂溪社区</t>
        </r>
      </text>
    </comment>
    <comment ref="B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龙开河社区 张选俊</t>
        </r>
      </text>
    </comment>
    <comment ref="B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湓浦社区 陈奇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孤溪埂社区 柳梦兰</t>
        </r>
      </text>
    </comment>
  </commentList>
</comments>
</file>

<file path=xl/sharedStrings.xml><?xml version="1.0" encoding="utf-8"?>
<sst xmlns="http://schemas.openxmlformats.org/spreadsheetml/2006/main" count="240" uniqueCount="90">
  <si>
    <t>浔阳区事实无人抚养儿童生活养育金发放表（2025年6月）</t>
  </si>
  <si>
    <t>序号</t>
  </si>
  <si>
    <t>姓  名</t>
  </si>
  <si>
    <t>性别</t>
  </si>
  <si>
    <t>街  道</t>
  </si>
  <si>
    <t>发放时间</t>
  </si>
  <si>
    <t>六月低保金
（元/月)</t>
  </si>
  <si>
    <t>六月残疾人二项补贴金
（元/月)</t>
  </si>
  <si>
    <t>六月份应发金额
（元）</t>
  </si>
  <si>
    <t>扣减4、5月份低保提标提补金额（元）</t>
  </si>
  <si>
    <t>合计实发金额（元）</t>
  </si>
  <si>
    <t>4月（元）</t>
  </si>
  <si>
    <t>5月（元）</t>
  </si>
  <si>
    <t>合计（元）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</si>
  <si>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</si>
  <si>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</si>
  <si>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</si>
  <si>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</si>
  <si>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</si>
  <si>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</si>
  <si>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</si>
  <si>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</si>
  <si>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</si>
  <si>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</si>
  <si>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</si>
  <si>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</si>
  <si>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</si>
  <si>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</si>
  <si>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</si>
  <si>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</si>
  <si>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</si>
  <si>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</si>
  <si>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</si>
  <si>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</si>
  <si>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</si>
  <si>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</si>
  <si>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</si>
  <si>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</si>
  <si>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</si>
  <si>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</si>
  <si>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</si>
  <si>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</si>
  <si>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</si>
  <si>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</si>
  <si>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</si>
  <si>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</si>
  <si>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</si>
  <si>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阮子健</t>
  </si>
  <si>
    <t>谭景文</t>
  </si>
  <si>
    <t>吴远乐</t>
  </si>
  <si>
    <t>殷子翔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</si>
  <si>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</si>
  <si>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</si>
  <si>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</si>
  <si>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</si>
  <si>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</si>
  <si>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</si>
  <si>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</si>
  <si>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</si>
  <si>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</si>
  <si>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2025.06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</si>
  <si>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</si>
  <si>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</si>
  <si>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</si>
  <si>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</si>
  <si>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</si>
  <si>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</si>
  <si>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</si>
  <si>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</si>
  <si>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</si>
  <si>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</si>
  <si>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</si>
  <si>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</si>
  <si>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</si>
  <si>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</si>
  <si>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</si>
  <si>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</si>
  <si>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</si>
  <si>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</si>
  <si>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</si>
  <si>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</si>
  <si>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</si>
  <si>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孙文博</t>
  </si>
  <si>
    <t>金鸡坡街道</t>
  </si>
  <si>
    <t>王良盛</t>
  </si>
  <si>
    <t>代佳敏</t>
  </si>
  <si>
    <t>宗思琦</t>
  </si>
  <si>
    <t>熊可杰</t>
  </si>
  <si>
    <t>合计金额：捌万零肆佰柒拾壹元整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</si>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</sst>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color indexed="8"/>
      <name val="Times New Roman"/>
      <charset val="0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 applyBorder="0"/>
    <xf numFmtId="0" fontId="33" fillId="34" borderId="12" applyNumberFormat="0" applyAlignment="0" applyProtection="0">
      <alignment vertical="center"/>
    </xf>
    <xf numFmtId="0" fontId="34" fillId="0" borderId="0">
      <alignment vertical="center"/>
    </xf>
    <xf numFmtId="0" fontId="31" fillId="0" borderId="0" applyBorder="0">
      <alignment vertical="center"/>
    </xf>
    <xf numFmtId="0" fontId="31" fillId="35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3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31" fillId="38" borderId="0" applyNumberFormat="0" applyBorder="0" applyAlignment="0" applyProtection="0">
      <alignment vertical="center"/>
    </xf>
    <xf numFmtId="0" fontId="41" fillId="36" borderId="15" applyNumberFormat="0" applyAlignment="0" applyProtection="0">
      <alignment vertical="center"/>
    </xf>
    <xf numFmtId="0" fontId="40" fillId="0" borderId="0">
      <alignment vertical="center"/>
    </xf>
    <xf numFmtId="0" fontId="0" fillId="0" borderId="0" applyBorder="0"/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0"/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Border="0">
      <alignment vertical="center"/>
    </xf>
    <xf numFmtId="0" fontId="34" fillId="0" borderId="0" applyBorder="0">
      <alignment vertical="center"/>
    </xf>
    <xf numFmtId="0" fontId="3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0" borderId="0"/>
    <xf numFmtId="0" fontId="50" fillId="0" borderId="0" applyBorder="0"/>
    <xf numFmtId="0" fontId="44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 applyBorder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0" borderId="0" applyBorder="0"/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47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zoomScale="70" zoomScaleNormal="70" workbookViewId="0">
      <selection activeCell="M3" sqref="M$1:M$1048576"/>
    </sheetView>
  </sheetViews>
  <sheetFormatPr defaultColWidth="9" defaultRowHeight="47" customHeight="1"/>
  <cols>
    <col min="1" max="1" width="7.28333333333333" style="3" customWidth="1"/>
    <col min="2" max="2" width="9.81666666666667" style="3" customWidth="1"/>
    <col min="3" max="3" width="6.78333333333333" style="3" customWidth="1"/>
    <col min="4" max="4" width="12.1416666666667" style="3" customWidth="1"/>
    <col min="5" max="5" width="13.925" style="3" customWidth="1"/>
    <col min="6" max="6" width="13.0333333333333" style="6" customWidth="1"/>
    <col min="7" max="7" width="14.4666666666667" style="6" customWidth="1"/>
    <col min="8" max="8" width="10.525" style="6" customWidth="1"/>
    <col min="9" max="9" width="10" style="7" customWidth="1"/>
    <col min="10" max="10" width="11.425" style="7" customWidth="1"/>
    <col min="11" max="11" width="9.99166666666667" style="7" customWidth="1"/>
    <col min="12" max="12" width="11.0666666666667" style="7" customWidth="1"/>
    <col min="13" max="16384" width="9" style="3"/>
  </cols>
  <sheetData>
    <row r="1" customHeight="1" spans="1:12">
      <c r="A1" s="8" t="s">
        <v>0</v>
      </c>
      <c r="B1" s="9"/>
      <c r="C1" s="9"/>
      <c r="D1" s="9"/>
      <c r="E1" s="9"/>
      <c r="F1" s="10"/>
      <c r="G1" s="10"/>
      <c r="H1" s="10"/>
      <c r="I1" s="15"/>
      <c r="J1" s="15"/>
      <c r="K1" s="15"/>
      <c r="L1" s="15"/>
    </row>
    <row r="2" customHeight="1" spans="1:12">
      <c r="A2" s="9"/>
      <c r="B2" s="9"/>
      <c r="C2" s="9"/>
      <c r="D2" s="9"/>
      <c r="E2" s="9"/>
      <c r="F2" s="10"/>
      <c r="G2" s="10"/>
      <c r="H2" s="10"/>
      <c r="I2" s="15"/>
      <c r="J2" s="15"/>
      <c r="K2" s="15"/>
      <c r="L2" s="15"/>
    </row>
    <row r="3" customHeight="1" spans="1:1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16" t="s">
        <v>9</v>
      </c>
      <c r="J3" s="16"/>
      <c r="K3" s="16"/>
      <c r="L3" s="17" t="s">
        <v>10</v>
      </c>
    </row>
    <row r="4" customHeight="1" spans="1:12">
      <c r="A4" s="11"/>
      <c r="B4" s="11"/>
      <c r="C4" s="11"/>
      <c r="D4" s="11"/>
      <c r="E4" s="11"/>
      <c r="F4" s="12"/>
      <c r="G4" s="12"/>
      <c r="H4" s="11"/>
      <c r="I4" s="16" t="s">
        <v>11</v>
      </c>
      <c r="J4" s="16" t="s">
        <v>12</v>
      </c>
      <c r="K4" s="16" t="s">
        <v>13</v>
      </c>
      <c r="L4" s="18"/>
    </row>
    <row r="5" s="1" customFormat="1" customHeight="1" spans="1:12">
      <c r="A5" s="13">
        <v>1</v>
      </c>
      <c r="B5" s="13" t="s">
        <v>14</v>
      </c>
      <c r="C5" s="13" t="s">
        <v>15</v>
      </c>
      <c r="D5" s="13" t="s">
        <v>16</v>
      </c>
      <c r="E5" s="13">
        <v>2025.06</v>
      </c>
      <c r="F5" s="13">
        <v>764</v>
      </c>
      <c r="G5" s="13">
        <v>0</v>
      </c>
      <c r="H5" s="13">
        <f t="shared" ref="H5:H9" si="0">1650-F5-G5</f>
        <v>886</v>
      </c>
      <c r="I5" s="13">
        <v>29</v>
      </c>
      <c r="J5" s="13">
        <v>29</v>
      </c>
      <c r="K5" s="13">
        <v>58</v>
      </c>
      <c r="L5" s="14">
        <v>828</v>
      </c>
    </row>
    <row r="6" s="1" customFormat="1" customHeight="1" spans="1:12">
      <c r="A6" s="13">
        <v>2</v>
      </c>
      <c r="B6" s="13" t="s">
        <v>17</v>
      </c>
      <c r="C6" s="13" t="s">
        <v>18</v>
      </c>
      <c r="D6" s="13" t="s">
        <v>16</v>
      </c>
      <c r="E6" s="13">
        <v>2025.06</v>
      </c>
      <c r="F6" s="13">
        <v>754</v>
      </c>
      <c r="G6" s="13">
        <v>0</v>
      </c>
      <c r="H6" s="13">
        <f t="shared" si="0"/>
        <v>896</v>
      </c>
      <c r="I6" s="13">
        <v>29</v>
      </c>
      <c r="J6" s="13">
        <v>29</v>
      </c>
      <c r="K6" s="13">
        <v>58</v>
      </c>
      <c r="L6" s="13">
        <v>838</v>
      </c>
    </row>
    <row r="7" s="2" customFormat="1" customHeight="1" spans="1:12">
      <c r="A7" s="13">
        <v>3</v>
      </c>
      <c r="B7" s="13" t="s">
        <v>19</v>
      </c>
      <c r="C7" s="13" t="s">
        <v>15</v>
      </c>
      <c r="D7" s="13" t="s">
        <v>16</v>
      </c>
      <c r="E7" s="13">
        <v>2025.06</v>
      </c>
      <c r="F7" s="13">
        <v>506.5</v>
      </c>
      <c r="G7" s="13">
        <v>0</v>
      </c>
      <c r="H7" s="13">
        <f t="shared" si="0"/>
        <v>1143.5</v>
      </c>
      <c r="I7" s="13">
        <v>29</v>
      </c>
      <c r="J7" s="13">
        <v>29</v>
      </c>
      <c r="K7" s="13">
        <v>58</v>
      </c>
      <c r="L7" s="13">
        <v>1085.5</v>
      </c>
    </row>
    <row r="8" s="1" customFormat="1" customHeight="1" spans="1:12">
      <c r="A8" s="13">
        <v>4</v>
      </c>
      <c r="B8" s="13" t="s">
        <v>20</v>
      </c>
      <c r="C8" s="13" t="s">
        <v>18</v>
      </c>
      <c r="D8" s="13" t="s">
        <v>16</v>
      </c>
      <c r="E8" s="13">
        <v>2025.06</v>
      </c>
      <c r="F8" s="13">
        <v>506.5</v>
      </c>
      <c r="G8" s="13">
        <v>0</v>
      </c>
      <c r="H8" s="13">
        <f t="shared" si="0"/>
        <v>1143.5</v>
      </c>
      <c r="I8" s="13">
        <v>29</v>
      </c>
      <c r="J8" s="13">
        <v>29</v>
      </c>
      <c r="K8" s="13">
        <v>58</v>
      </c>
      <c r="L8" s="13">
        <v>1085.5</v>
      </c>
    </row>
    <row r="9" s="1" customFormat="1" customHeight="1" spans="1:12">
      <c r="A9" s="13">
        <v>5</v>
      </c>
      <c r="B9" s="13" t="s">
        <v>21</v>
      </c>
      <c r="C9" s="13" t="s">
        <v>15</v>
      </c>
      <c r="D9" s="13" t="s">
        <v>16</v>
      </c>
      <c r="E9" s="13">
        <v>2025.06</v>
      </c>
      <c r="F9" s="13">
        <v>654</v>
      </c>
      <c r="G9" s="13">
        <v>0</v>
      </c>
      <c r="H9" s="13">
        <f t="shared" si="0"/>
        <v>996</v>
      </c>
      <c r="I9" s="13">
        <v>29</v>
      </c>
      <c r="J9" s="13">
        <v>29</v>
      </c>
      <c r="K9" s="13">
        <v>58</v>
      </c>
      <c r="L9" s="13">
        <v>938</v>
      </c>
    </row>
    <row r="10" s="1" customFormat="1" customHeight="1" spans="1:12">
      <c r="A10" s="13">
        <v>6</v>
      </c>
      <c r="B10" s="13" t="s">
        <v>22</v>
      </c>
      <c r="C10" s="13" t="s">
        <v>18</v>
      </c>
      <c r="D10" s="13" t="s">
        <v>16</v>
      </c>
      <c r="E10" s="13">
        <v>2025.06</v>
      </c>
      <c r="F10" s="13">
        <v>0</v>
      </c>
      <c r="G10" s="13">
        <v>0</v>
      </c>
      <c r="H10" s="13">
        <v>1650</v>
      </c>
      <c r="I10" s="13"/>
      <c r="J10" s="13"/>
      <c r="K10" s="13"/>
      <c r="L10" s="13">
        <v>1650</v>
      </c>
    </row>
    <row r="11" s="1" customFormat="1" customHeight="1" spans="1:12">
      <c r="A11" s="13">
        <v>7</v>
      </c>
      <c r="B11" s="13" t="s">
        <v>23</v>
      </c>
      <c r="C11" s="13" t="s">
        <v>18</v>
      </c>
      <c r="D11" s="13" t="s">
        <v>16</v>
      </c>
      <c r="E11" s="13">
        <v>2025.06</v>
      </c>
      <c r="F11" s="13">
        <v>774</v>
      </c>
      <c r="G11" s="13">
        <v>0</v>
      </c>
      <c r="H11" s="13">
        <f t="shared" ref="H11:H31" si="1">1650-F11-G11</f>
        <v>876</v>
      </c>
      <c r="I11" s="13">
        <v>29</v>
      </c>
      <c r="J11" s="13">
        <v>29</v>
      </c>
      <c r="K11" s="13">
        <v>58</v>
      </c>
      <c r="L11" s="13">
        <v>818</v>
      </c>
    </row>
    <row r="12" s="1" customFormat="1" customHeight="1" spans="1:12">
      <c r="A12" s="13">
        <v>8</v>
      </c>
      <c r="B12" s="13" t="s">
        <v>24</v>
      </c>
      <c r="C12" s="13" t="s">
        <v>15</v>
      </c>
      <c r="D12" s="13" t="s">
        <v>16</v>
      </c>
      <c r="E12" s="13">
        <v>2025.06</v>
      </c>
      <c r="F12" s="13">
        <v>774</v>
      </c>
      <c r="G12" s="13">
        <v>0</v>
      </c>
      <c r="H12" s="13">
        <f t="shared" si="1"/>
        <v>876</v>
      </c>
      <c r="I12" s="13">
        <v>29</v>
      </c>
      <c r="J12" s="13">
        <v>29</v>
      </c>
      <c r="K12" s="13">
        <v>58</v>
      </c>
      <c r="L12" s="13">
        <v>818</v>
      </c>
    </row>
    <row r="13" s="1" customFormat="1" customHeight="1" spans="1:12">
      <c r="A13" s="13">
        <v>9</v>
      </c>
      <c r="B13" s="13" t="s">
        <v>25</v>
      </c>
      <c r="C13" s="13" t="s">
        <v>18</v>
      </c>
      <c r="D13" s="13" t="s">
        <v>16</v>
      </c>
      <c r="E13" s="13">
        <v>2025.06</v>
      </c>
      <c r="F13" s="13">
        <v>0</v>
      </c>
      <c r="G13" s="13">
        <v>0</v>
      </c>
      <c r="H13" s="13">
        <f t="shared" si="1"/>
        <v>1650</v>
      </c>
      <c r="I13" s="13"/>
      <c r="J13" s="13"/>
      <c r="K13" s="13"/>
      <c r="L13" s="13">
        <v>1650</v>
      </c>
    </row>
    <row r="14" s="1" customFormat="1" customHeight="1" spans="1:12">
      <c r="A14" s="13">
        <v>10</v>
      </c>
      <c r="B14" s="13" t="s">
        <v>26</v>
      </c>
      <c r="C14" s="13" t="s">
        <v>15</v>
      </c>
      <c r="D14" s="13" t="s">
        <v>16</v>
      </c>
      <c r="E14" s="13">
        <v>2025.06</v>
      </c>
      <c r="F14" s="13">
        <v>0</v>
      </c>
      <c r="G14" s="13">
        <v>0</v>
      </c>
      <c r="H14" s="13">
        <f t="shared" si="1"/>
        <v>1650</v>
      </c>
      <c r="I14" s="13"/>
      <c r="J14" s="13"/>
      <c r="K14" s="13"/>
      <c r="L14" s="13">
        <v>1650</v>
      </c>
    </row>
    <row r="15" s="1" customFormat="1" customHeight="1" spans="1:12">
      <c r="A15" s="13">
        <v>11</v>
      </c>
      <c r="B15" s="13" t="s">
        <v>27</v>
      </c>
      <c r="C15" s="13" t="s">
        <v>18</v>
      </c>
      <c r="D15" s="13" t="s">
        <v>16</v>
      </c>
      <c r="E15" s="13">
        <v>2025.06</v>
      </c>
      <c r="F15" s="13">
        <v>0</v>
      </c>
      <c r="G15" s="13">
        <v>0</v>
      </c>
      <c r="H15" s="13">
        <f t="shared" si="1"/>
        <v>1650</v>
      </c>
      <c r="I15" s="13"/>
      <c r="J15" s="13"/>
      <c r="K15" s="13"/>
      <c r="L15" s="13">
        <v>1650</v>
      </c>
    </row>
    <row r="16" s="1" customFormat="1" customHeight="1" spans="1:12">
      <c r="A16" s="13">
        <v>12</v>
      </c>
      <c r="B16" s="13" t="s">
        <v>28</v>
      </c>
      <c r="C16" s="13" t="s">
        <v>15</v>
      </c>
      <c r="D16" s="13" t="s">
        <v>16</v>
      </c>
      <c r="E16" s="13">
        <v>2025.06</v>
      </c>
      <c r="F16" s="13">
        <v>0</v>
      </c>
      <c r="G16" s="13">
        <v>0</v>
      </c>
      <c r="H16" s="13">
        <f t="shared" si="1"/>
        <v>1650</v>
      </c>
      <c r="I16" s="13"/>
      <c r="J16" s="13"/>
      <c r="K16" s="13"/>
      <c r="L16" s="13">
        <v>1650</v>
      </c>
    </row>
    <row r="17" s="1" customFormat="1" customHeight="1" spans="1:12">
      <c r="A17" s="13">
        <v>13</v>
      </c>
      <c r="B17" s="13" t="s">
        <v>29</v>
      </c>
      <c r="C17" s="13" t="s">
        <v>15</v>
      </c>
      <c r="D17" s="13" t="s">
        <v>16</v>
      </c>
      <c r="E17" s="13">
        <v>2025.06</v>
      </c>
      <c r="F17" s="13">
        <v>0</v>
      </c>
      <c r="G17" s="13">
        <v>0</v>
      </c>
      <c r="H17" s="13">
        <f t="shared" si="1"/>
        <v>1650</v>
      </c>
      <c r="I17" s="13"/>
      <c r="J17" s="13"/>
      <c r="K17" s="13"/>
      <c r="L17" s="13">
        <v>1650</v>
      </c>
    </row>
    <row r="18" s="1" customFormat="1" customHeight="1" spans="1:12">
      <c r="A18" s="13">
        <v>14</v>
      </c>
      <c r="B18" s="13" t="s">
        <v>30</v>
      </c>
      <c r="C18" s="13" t="s">
        <v>18</v>
      </c>
      <c r="D18" s="13" t="s">
        <v>16</v>
      </c>
      <c r="E18" s="13">
        <v>2025.06</v>
      </c>
      <c r="F18" s="13">
        <v>0</v>
      </c>
      <c r="G18" s="13">
        <v>0</v>
      </c>
      <c r="H18" s="13">
        <f t="shared" si="1"/>
        <v>1650</v>
      </c>
      <c r="I18" s="13"/>
      <c r="J18" s="13"/>
      <c r="K18" s="13"/>
      <c r="L18" s="13">
        <v>1650</v>
      </c>
    </row>
    <row r="19" s="1" customFormat="1" customHeight="1" spans="1:12">
      <c r="A19" s="13">
        <v>15</v>
      </c>
      <c r="B19" s="13" t="s">
        <v>31</v>
      </c>
      <c r="C19" s="13" t="s">
        <v>18</v>
      </c>
      <c r="D19" s="13" t="s">
        <v>16</v>
      </c>
      <c r="E19" s="13">
        <v>2025.06</v>
      </c>
      <c r="F19" s="13">
        <v>0</v>
      </c>
      <c r="G19" s="13">
        <v>0</v>
      </c>
      <c r="H19" s="13">
        <f t="shared" si="1"/>
        <v>1650</v>
      </c>
      <c r="I19" s="13"/>
      <c r="J19" s="13"/>
      <c r="K19" s="13"/>
      <c r="L19" s="13">
        <v>1650</v>
      </c>
    </row>
    <row r="20" s="1" customFormat="1" customHeight="1" spans="1:12">
      <c r="A20" s="13">
        <v>16</v>
      </c>
      <c r="B20" s="13" t="s">
        <v>32</v>
      </c>
      <c r="C20" s="13" t="s">
        <v>18</v>
      </c>
      <c r="D20" s="13" t="s">
        <v>16</v>
      </c>
      <c r="E20" s="13">
        <v>2025.06</v>
      </c>
      <c r="F20" s="13">
        <v>774</v>
      </c>
      <c r="G20" s="13">
        <v>0</v>
      </c>
      <c r="H20" s="13">
        <f t="shared" si="1"/>
        <v>876</v>
      </c>
      <c r="I20" s="13">
        <v>29</v>
      </c>
      <c r="J20" s="13">
        <v>29</v>
      </c>
      <c r="K20" s="13">
        <v>58</v>
      </c>
      <c r="L20" s="13">
        <v>818</v>
      </c>
    </row>
    <row r="21" s="1" customFormat="1" customHeight="1" spans="1:12">
      <c r="A21" s="13">
        <v>17</v>
      </c>
      <c r="B21" s="13" t="s">
        <v>33</v>
      </c>
      <c r="C21" s="13" t="s">
        <v>15</v>
      </c>
      <c r="D21" s="13" t="s">
        <v>16</v>
      </c>
      <c r="E21" s="13">
        <v>2025.06</v>
      </c>
      <c r="F21" s="13">
        <v>714</v>
      </c>
      <c r="G21" s="13">
        <v>0</v>
      </c>
      <c r="H21" s="13">
        <f t="shared" si="1"/>
        <v>936</v>
      </c>
      <c r="I21" s="13">
        <v>29</v>
      </c>
      <c r="J21" s="13">
        <v>29</v>
      </c>
      <c r="K21" s="13">
        <v>58</v>
      </c>
      <c r="L21" s="13">
        <v>878</v>
      </c>
    </row>
    <row r="22" s="3" customFormat="1" customHeight="1" spans="1:12">
      <c r="A22" s="13">
        <v>18</v>
      </c>
      <c r="B22" s="13" t="s">
        <v>34</v>
      </c>
      <c r="C22" s="13" t="s">
        <v>15</v>
      </c>
      <c r="D22" s="13" t="s">
        <v>16</v>
      </c>
      <c r="E22" s="13">
        <v>2025.06</v>
      </c>
      <c r="F22" s="13">
        <v>714</v>
      </c>
      <c r="G22" s="13">
        <v>0</v>
      </c>
      <c r="H22" s="13">
        <f t="shared" si="1"/>
        <v>936</v>
      </c>
      <c r="I22" s="13">
        <v>29</v>
      </c>
      <c r="J22" s="13">
        <v>29</v>
      </c>
      <c r="K22" s="13">
        <v>58</v>
      </c>
      <c r="L22" s="13">
        <v>878</v>
      </c>
    </row>
    <row r="23" s="3" customFormat="1" customHeight="1" spans="1:12">
      <c r="A23" s="13">
        <v>19</v>
      </c>
      <c r="B23" s="13" t="s">
        <v>35</v>
      </c>
      <c r="C23" s="13" t="s">
        <v>15</v>
      </c>
      <c r="D23" s="13" t="s">
        <v>16</v>
      </c>
      <c r="E23" s="13">
        <v>2025.06</v>
      </c>
      <c r="F23" s="13">
        <v>0</v>
      </c>
      <c r="G23" s="13">
        <v>0</v>
      </c>
      <c r="H23" s="13">
        <f t="shared" si="1"/>
        <v>1650</v>
      </c>
      <c r="I23" s="13"/>
      <c r="J23" s="13"/>
      <c r="K23" s="13"/>
      <c r="L23" s="13">
        <v>1650</v>
      </c>
    </row>
    <row r="24" s="2" customFormat="1" customHeight="1" spans="1:12">
      <c r="A24" s="13">
        <v>20</v>
      </c>
      <c r="B24" s="13" t="s">
        <v>36</v>
      </c>
      <c r="C24" s="13" t="s">
        <v>15</v>
      </c>
      <c r="D24" s="13" t="s">
        <v>16</v>
      </c>
      <c r="E24" s="13">
        <v>2025.06</v>
      </c>
      <c r="F24" s="13">
        <v>0</v>
      </c>
      <c r="G24" s="13">
        <v>0</v>
      </c>
      <c r="H24" s="13">
        <f t="shared" si="1"/>
        <v>1650</v>
      </c>
      <c r="I24" s="13"/>
      <c r="J24" s="13"/>
      <c r="K24" s="13"/>
      <c r="L24" s="13">
        <v>1650</v>
      </c>
    </row>
    <row r="25" s="3" customFormat="1" customHeight="1" spans="1:12">
      <c r="A25" s="13">
        <v>21</v>
      </c>
      <c r="B25" s="13" t="s">
        <v>37</v>
      </c>
      <c r="C25" s="13" t="s">
        <v>18</v>
      </c>
      <c r="D25" s="13" t="s">
        <v>16</v>
      </c>
      <c r="E25" s="13">
        <v>2025.06</v>
      </c>
      <c r="F25" s="13">
        <v>529</v>
      </c>
      <c r="G25" s="13">
        <v>0</v>
      </c>
      <c r="H25" s="13">
        <f t="shared" si="1"/>
        <v>1121</v>
      </c>
      <c r="I25" s="13">
        <v>29</v>
      </c>
      <c r="J25" s="13">
        <v>29</v>
      </c>
      <c r="K25" s="13">
        <v>58</v>
      </c>
      <c r="L25" s="13">
        <v>1063</v>
      </c>
    </row>
    <row r="26" s="3" customFormat="1" customHeight="1" spans="1:12">
      <c r="A26" s="13">
        <v>22</v>
      </c>
      <c r="B26" s="13" t="s">
        <v>38</v>
      </c>
      <c r="C26" s="13" t="s">
        <v>15</v>
      </c>
      <c r="D26" s="13" t="s">
        <v>16</v>
      </c>
      <c r="E26" s="13">
        <v>2025.06</v>
      </c>
      <c r="F26" s="13">
        <v>529</v>
      </c>
      <c r="G26" s="13">
        <v>0</v>
      </c>
      <c r="H26" s="13">
        <f t="shared" si="1"/>
        <v>1121</v>
      </c>
      <c r="I26" s="13">
        <v>29</v>
      </c>
      <c r="J26" s="13">
        <v>29</v>
      </c>
      <c r="K26" s="13">
        <v>58</v>
      </c>
      <c r="L26" s="13">
        <v>1063</v>
      </c>
    </row>
    <row r="27" customHeight="1" spans="1:12">
      <c r="A27" s="13">
        <v>23</v>
      </c>
      <c r="B27" s="13" t="s">
        <v>39</v>
      </c>
      <c r="C27" s="13" t="s">
        <v>15</v>
      </c>
      <c r="D27" s="13" t="s">
        <v>16</v>
      </c>
      <c r="E27" s="13">
        <v>2025.06</v>
      </c>
      <c r="F27" s="13">
        <v>664</v>
      </c>
      <c r="G27" s="13">
        <v>0</v>
      </c>
      <c r="H27" s="13">
        <f t="shared" si="1"/>
        <v>986</v>
      </c>
      <c r="I27" s="13">
        <v>29</v>
      </c>
      <c r="J27" s="13">
        <v>29</v>
      </c>
      <c r="K27" s="13">
        <v>58</v>
      </c>
      <c r="L27" s="13">
        <v>928</v>
      </c>
    </row>
    <row r="28" s="3" customFormat="1" customHeight="1" spans="1:12">
      <c r="A28" s="13">
        <v>24</v>
      </c>
      <c r="B28" s="13" t="s">
        <v>40</v>
      </c>
      <c r="C28" s="13" t="s">
        <v>15</v>
      </c>
      <c r="D28" s="13" t="s">
        <v>16</v>
      </c>
      <c r="E28" s="13">
        <v>2025.06</v>
      </c>
      <c r="F28" s="13">
        <v>664</v>
      </c>
      <c r="G28" s="13">
        <v>0</v>
      </c>
      <c r="H28" s="13">
        <f t="shared" si="1"/>
        <v>986</v>
      </c>
      <c r="I28" s="13">
        <v>29</v>
      </c>
      <c r="J28" s="13">
        <v>29</v>
      </c>
      <c r="K28" s="13">
        <v>58</v>
      </c>
      <c r="L28" s="13">
        <v>928</v>
      </c>
    </row>
    <row r="29" s="3" customFormat="1" customHeight="1" spans="1:12">
      <c r="A29" s="13">
        <v>25</v>
      </c>
      <c r="B29" s="13" t="s">
        <v>41</v>
      </c>
      <c r="C29" s="13" t="s">
        <v>18</v>
      </c>
      <c r="D29" s="13" t="s">
        <v>16</v>
      </c>
      <c r="E29" s="13">
        <v>2025.06</v>
      </c>
      <c r="F29" s="13">
        <v>0</v>
      </c>
      <c r="G29" s="13">
        <v>0</v>
      </c>
      <c r="H29" s="13">
        <f t="shared" si="1"/>
        <v>1650</v>
      </c>
      <c r="I29" s="13"/>
      <c r="J29" s="13"/>
      <c r="K29" s="13"/>
      <c r="L29" s="13">
        <v>1650</v>
      </c>
    </row>
    <row r="30" customHeight="1" spans="1:12">
      <c r="A30" s="13">
        <v>26</v>
      </c>
      <c r="B30" s="13" t="s">
        <v>42</v>
      </c>
      <c r="C30" s="13" t="s">
        <v>18</v>
      </c>
      <c r="D30" s="13" t="s">
        <v>16</v>
      </c>
      <c r="E30" s="13">
        <v>2025.06</v>
      </c>
      <c r="F30" s="13">
        <v>684</v>
      </c>
      <c r="G30" s="13">
        <v>0</v>
      </c>
      <c r="H30" s="13">
        <f t="shared" si="1"/>
        <v>966</v>
      </c>
      <c r="I30" s="13">
        <v>29</v>
      </c>
      <c r="J30" s="13">
        <v>29</v>
      </c>
      <c r="K30" s="13">
        <v>58</v>
      </c>
      <c r="L30" s="13">
        <v>908</v>
      </c>
    </row>
    <row r="31" s="2" customFormat="1" customHeight="1" spans="1:12">
      <c r="A31" s="13">
        <v>27</v>
      </c>
      <c r="B31" s="13" t="s">
        <v>43</v>
      </c>
      <c r="C31" s="13" t="s">
        <v>18</v>
      </c>
      <c r="D31" s="13" t="s">
        <v>16</v>
      </c>
      <c r="E31" s="13">
        <v>2025.06</v>
      </c>
      <c r="F31" s="13">
        <v>774</v>
      </c>
      <c r="G31" s="13">
        <v>0</v>
      </c>
      <c r="H31" s="13">
        <f t="shared" si="1"/>
        <v>876</v>
      </c>
      <c r="I31" s="13">
        <v>29</v>
      </c>
      <c r="J31" s="13">
        <v>29</v>
      </c>
      <c r="K31" s="13">
        <v>58</v>
      </c>
      <c r="L31" s="13">
        <v>818</v>
      </c>
    </row>
    <row r="32" customHeight="1" spans="1:12">
      <c r="A32" s="13">
        <v>28</v>
      </c>
      <c r="B32" s="13" t="s">
        <v>44</v>
      </c>
      <c r="C32" s="13" t="s">
        <v>15</v>
      </c>
      <c r="D32" s="13" t="s">
        <v>16</v>
      </c>
      <c r="E32" s="13">
        <v>2025.06</v>
      </c>
      <c r="F32" s="13">
        <v>0</v>
      </c>
      <c r="G32" s="13">
        <v>0</v>
      </c>
      <c r="H32" s="13">
        <v>1650</v>
      </c>
      <c r="I32" s="13"/>
      <c r="J32" s="13"/>
      <c r="K32" s="13"/>
      <c r="L32" s="13">
        <v>1650</v>
      </c>
    </row>
    <row r="33" s="3" customFormat="1" customHeight="1" spans="1:12">
      <c r="A33" s="13">
        <v>29</v>
      </c>
      <c r="B33" s="13" t="s">
        <v>45</v>
      </c>
      <c r="C33" s="13" t="s">
        <v>15</v>
      </c>
      <c r="D33" s="13" t="s">
        <v>16</v>
      </c>
      <c r="E33" s="13">
        <v>2025.06</v>
      </c>
      <c r="F33" s="13">
        <v>0</v>
      </c>
      <c r="G33" s="13">
        <v>0</v>
      </c>
      <c r="H33" s="13">
        <v>1650</v>
      </c>
      <c r="I33" s="13"/>
      <c r="J33" s="13"/>
      <c r="K33" s="13"/>
      <c r="L33" s="13">
        <v>1650</v>
      </c>
    </row>
    <row r="34" s="2" customFormat="1" customHeight="1" spans="1:12">
      <c r="A34" s="13">
        <v>30</v>
      </c>
      <c r="B34" s="13" t="s">
        <v>46</v>
      </c>
      <c r="C34" s="13" t="s">
        <v>18</v>
      </c>
      <c r="D34" s="13" t="s">
        <v>16</v>
      </c>
      <c r="E34" s="13">
        <v>2025.06</v>
      </c>
      <c r="F34" s="13">
        <v>0</v>
      </c>
      <c r="G34" s="13">
        <v>0</v>
      </c>
      <c r="H34" s="13">
        <v>1650</v>
      </c>
      <c r="I34" s="13"/>
      <c r="J34" s="13"/>
      <c r="K34" s="13"/>
      <c r="L34" s="13">
        <v>1650</v>
      </c>
    </row>
    <row r="35" s="4" customFormat="1" ht="42.75" customHeight="1" spans="1:12">
      <c r="A35" s="13">
        <v>31</v>
      </c>
      <c r="B35" s="13" t="s">
        <v>47</v>
      </c>
      <c r="C35" s="13" t="s">
        <v>18</v>
      </c>
      <c r="D35" s="13" t="s">
        <v>16</v>
      </c>
      <c r="E35" s="13">
        <v>2025.06</v>
      </c>
      <c r="F35" s="13">
        <v>774</v>
      </c>
      <c r="G35" s="13">
        <v>0</v>
      </c>
      <c r="H35" s="13">
        <v>876</v>
      </c>
      <c r="I35" s="13"/>
      <c r="J35" s="13">
        <v>29</v>
      </c>
      <c r="K35" s="13">
        <v>29</v>
      </c>
      <c r="L35" s="13">
        <v>847</v>
      </c>
    </row>
    <row r="36" s="4" customFormat="1" ht="42.75" customHeight="1" spans="1:12">
      <c r="A36" s="13">
        <v>32</v>
      </c>
      <c r="B36" s="13" t="s">
        <v>48</v>
      </c>
      <c r="C36" s="13" t="s">
        <v>18</v>
      </c>
      <c r="D36" s="13" t="s">
        <v>16</v>
      </c>
      <c r="E36" s="13">
        <v>2025.06</v>
      </c>
      <c r="F36" s="13">
        <v>0</v>
      </c>
      <c r="G36" s="13">
        <v>0</v>
      </c>
      <c r="H36" s="13">
        <v>1650</v>
      </c>
      <c r="I36" s="13"/>
      <c r="J36" s="13"/>
      <c r="K36" s="13"/>
      <c r="L36" s="13">
        <v>1650</v>
      </c>
    </row>
    <row r="37" s="4" customFormat="1" ht="42.75" customHeight="1" spans="1:12">
      <c r="A37" s="13">
        <v>33</v>
      </c>
      <c r="B37" s="13" t="s">
        <v>49</v>
      </c>
      <c r="C37" s="13" t="s">
        <v>18</v>
      </c>
      <c r="D37" s="13" t="s">
        <v>16</v>
      </c>
      <c r="E37" s="13">
        <v>2025.06</v>
      </c>
      <c r="F37" s="13">
        <v>0</v>
      </c>
      <c r="G37" s="13">
        <v>0</v>
      </c>
      <c r="H37" s="13">
        <v>1650</v>
      </c>
      <c r="I37" s="13"/>
      <c r="J37" s="13"/>
      <c r="K37" s="13"/>
      <c r="L37" s="13">
        <v>1650</v>
      </c>
    </row>
    <row r="38" s="4" customFormat="1" ht="42.75" customHeight="1" spans="1:12">
      <c r="A38" s="13">
        <v>34</v>
      </c>
      <c r="B38" s="13" t="s">
        <v>50</v>
      </c>
      <c r="C38" s="13" t="s">
        <v>18</v>
      </c>
      <c r="D38" s="13" t="s">
        <v>16</v>
      </c>
      <c r="E38" s="13">
        <v>2025.06</v>
      </c>
      <c r="F38" s="13">
        <v>744</v>
      </c>
      <c r="G38" s="13">
        <v>0</v>
      </c>
      <c r="H38" s="13">
        <v>906</v>
      </c>
      <c r="I38" s="13"/>
      <c r="J38" s="13">
        <v>29</v>
      </c>
      <c r="K38" s="13">
        <v>29</v>
      </c>
      <c r="L38" s="13">
        <v>877</v>
      </c>
    </row>
    <row r="39" s="4" customFormat="1" ht="42.75" customHeight="1" spans="1:12">
      <c r="A39" s="13">
        <v>35</v>
      </c>
      <c r="B39" s="13" t="s">
        <v>51</v>
      </c>
      <c r="C39" s="13" t="s">
        <v>15</v>
      </c>
      <c r="D39" s="13" t="s">
        <v>52</v>
      </c>
      <c r="E39" s="13">
        <v>2025.06</v>
      </c>
      <c r="F39" s="14">
        <v>774</v>
      </c>
      <c r="G39" s="13">
        <v>0</v>
      </c>
      <c r="H39" s="13">
        <f t="shared" ref="H39:H44" si="2">1650-F39</f>
        <v>876</v>
      </c>
      <c r="I39" s="13">
        <v>29</v>
      </c>
      <c r="J39" s="13">
        <v>29</v>
      </c>
      <c r="K39" s="13">
        <f t="shared" ref="K39:K44" si="3">I39+J39</f>
        <v>58</v>
      </c>
      <c r="L39" s="13">
        <f t="shared" ref="L39:L44" si="4">H39-K39</f>
        <v>818</v>
      </c>
    </row>
    <row r="40" s="4" customFormat="1" ht="42.75" customHeight="1" spans="1:14">
      <c r="A40" s="13">
        <v>36</v>
      </c>
      <c r="B40" s="13" t="s">
        <v>53</v>
      </c>
      <c r="C40" s="13" t="s">
        <v>15</v>
      </c>
      <c r="D40" s="13" t="s">
        <v>52</v>
      </c>
      <c r="E40" s="13">
        <v>2025.06</v>
      </c>
      <c r="F40" s="13">
        <f>1548/2</f>
        <v>774</v>
      </c>
      <c r="G40" s="13">
        <v>0</v>
      </c>
      <c r="H40" s="13">
        <f t="shared" si="2"/>
        <v>876</v>
      </c>
      <c r="I40" s="13">
        <v>29</v>
      </c>
      <c r="J40" s="13">
        <v>29</v>
      </c>
      <c r="K40" s="13">
        <f t="shared" si="3"/>
        <v>58</v>
      </c>
      <c r="L40" s="13">
        <f t="shared" si="4"/>
        <v>818</v>
      </c>
      <c r="N40" s="19"/>
    </row>
    <row r="41" s="4" customFormat="1" ht="42.75" customHeight="1" spans="1:12">
      <c r="A41" s="13">
        <v>37</v>
      </c>
      <c r="B41" s="13" t="s">
        <v>54</v>
      </c>
      <c r="C41" s="13" t="s">
        <v>15</v>
      </c>
      <c r="D41" s="13" t="s">
        <v>52</v>
      </c>
      <c r="E41" s="13">
        <v>2025.06</v>
      </c>
      <c r="F41" s="13">
        <f>1478/2</f>
        <v>739</v>
      </c>
      <c r="G41" s="13">
        <v>0</v>
      </c>
      <c r="H41" s="13">
        <f t="shared" si="2"/>
        <v>911</v>
      </c>
      <c r="I41" s="13">
        <v>29</v>
      </c>
      <c r="J41" s="13">
        <v>29</v>
      </c>
      <c r="K41" s="13">
        <f t="shared" si="3"/>
        <v>58</v>
      </c>
      <c r="L41" s="13">
        <f t="shared" si="4"/>
        <v>853</v>
      </c>
    </row>
    <row r="42" s="4" customFormat="1" ht="42.75" customHeight="1" spans="1:12">
      <c r="A42" s="13">
        <v>38</v>
      </c>
      <c r="B42" s="13" t="s">
        <v>55</v>
      </c>
      <c r="C42" s="13" t="s">
        <v>18</v>
      </c>
      <c r="D42" s="13" t="s">
        <v>52</v>
      </c>
      <c r="E42" s="13">
        <v>2025.06</v>
      </c>
      <c r="F42" s="13">
        <v>0</v>
      </c>
      <c r="G42" s="13">
        <v>0</v>
      </c>
      <c r="H42" s="13">
        <f t="shared" si="2"/>
        <v>1650</v>
      </c>
      <c r="I42" s="13"/>
      <c r="J42" s="13"/>
      <c r="K42" s="13">
        <f t="shared" si="3"/>
        <v>0</v>
      </c>
      <c r="L42" s="13">
        <f t="shared" si="4"/>
        <v>1650</v>
      </c>
    </row>
    <row r="43" s="4" customFormat="1" ht="42.75" customHeight="1" spans="1:12">
      <c r="A43" s="13">
        <v>39</v>
      </c>
      <c r="B43" s="13" t="s">
        <v>56</v>
      </c>
      <c r="C43" s="13" t="s">
        <v>18</v>
      </c>
      <c r="D43" s="13" t="s">
        <v>52</v>
      </c>
      <c r="E43" s="13">
        <v>2025.06</v>
      </c>
      <c r="F43" s="13">
        <f>1228/2</f>
        <v>614</v>
      </c>
      <c r="G43" s="13">
        <v>0</v>
      </c>
      <c r="H43" s="13">
        <f t="shared" si="2"/>
        <v>1036</v>
      </c>
      <c r="I43" s="13">
        <v>29</v>
      </c>
      <c r="J43" s="13">
        <v>29</v>
      </c>
      <c r="K43" s="13">
        <f t="shared" si="3"/>
        <v>58</v>
      </c>
      <c r="L43" s="13">
        <f t="shared" si="4"/>
        <v>978</v>
      </c>
    </row>
    <row r="44" s="4" customFormat="1" ht="37" customHeight="1" spans="1:12">
      <c r="A44" s="13">
        <v>40</v>
      </c>
      <c r="B44" s="13" t="s">
        <v>57</v>
      </c>
      <c r="C44" s="13" t="s">
        <v>18</v>
      </c>
      <c r="D44" s="13" t="s">
        <v>52</v>
      </c>
      <c r="E44" s="13">
        <v>2025.06</v>
      </c>
      <c r="F44" s="13">
        <v>0</v>
      </c>
      <c r="G44" s="13">
        <v>0</v>
      </c>
      <c r="H44" s="13">
        <f t="shared" si="2"/>
        <v>1650</v>
      </c>
      <c r="I44" s="13"/>
      <c r="J44" s="13"/>
      <c r="K44" s="13">
        <f t="shared" si="3"/>
        <v>0</v>
      </c>
      <c r="L44" s="13">
        <f t="shared" si="4"/>
        <v>1650</v>
      </c>
    </row>
    <row r="45" customHeight="1" spans="1:12">
      <c r="A45" s="13">
        <v>41</v>
      </c>
      <c r="B45" s="13" t="s">
        <v>58</v>
      </c>
      <c r="C45" s="13" t="s">
        <v>15</v>
      </c>
      <c r="D45" s="13" t="s">
        <v>59</v>
      </c>
      <c r="E45" s="13" t="s">
        <v>60</v>
      </c>
      <c r="F45" s="13">
        <v>0</v>
      </c>
      <c r="G45" s="13">
        <v>0</v>
      </c>
      <c r="H45" s="14">
        <v>1650</v>
      </c>
      <c r="I45" s="14">
        <v>0</v>
      </c>
      <c r="J45" s="14">
        <v>0</v>
      </c>
      <c r="K45" s="14">
        <v>0</v>
      </c>
      <c r="L45" s="14">
        <v>1650</v>
      </c>
    </row>
    <row r="46" customHeight="1" spans="1:12">
      <c r="A46" s="13">
        <v>42</v>
      </c>
      <c r="B46" s="13" t="s">
        <v>61</v>
      </c>
      <c r="C46" s="13" t="s">
        <v>15</v>
      </c>
      <c r="D46" s="13" t="s">
        <v>59</v>
      </c>
      <c r="E46" s="13" t="s">
        <v>60</v>
      </c>
      <c r="F46" s="13">
        <v>0</v>
      </c>
      <c r="G46" s="13">
        <v>0</v>
      </c>
      <c r="H46" s="14">
        <v>1650</v>
      </c>
      <c r="I46" s="14">
        <v>0</v>
      </c>
      <c r="J46" s="14">
        <v>0</v>
      </c>
      <c r="K46" s="14">
        <v>0</v>
      </c>
      <c r="L46" s="14">
        <v>1650</v>
      </c>
    </row>
    <row r="47" customHeight="1" spans="1:12">
      <c r="A47" s="13">
        <v>43</v>
      </c>
      <c r="B47" s="13" t="s">
        <v>62</v>
      </c>
      <c r="C47" s="13" t="s">
        <v>18</v>
      </c>
      <c r="D47" s="13" t="s">
        <v>59</v>
      </c>
      <c r="E47" s="13" t="s">
        <v>60</v>
      </c>
      <c r="F47" s="13">
        <v>635</v>
      </c>
      <c r="G47" s="13">
        <v>0</v>
      </c>
      <c r="H47" s="14">
        <v>1015</v>
      </c>
      <c r="I47" s="14">
        <v>29</v>
      </c>
      <c r="J47" s="14">
        <v>29</v>
      </c>
      <c r="K47" s="14">
        <v>58</v>
      </c>
      <c r="L47" s="14">
        <v>957</v>
      </c>
    </row>
    <row r="48" customHeight="1" spans="1:12">
      <c r="A48" s="13">
        <v>44</v>
      </c>
      <c r="B48" s="13" t="s">
        <v>63</v>
      </c>
      <c r="C48" s="13" t="s">
        <v>15</v>
      </c>
      <c r="D48" s="13" t="s">
        <v>59</v>
      </c>
      <c r="E48" s="13" t="s">
        <v>60</v>
      </c>
      <c r="F48" s="13">
        <v>749</v>
      </c>
      <c r="G48" s="13">
        <v>0</v>
      </c>
      <c r="H48" s="14">
        <v>901</v>
      </c>
      <c r="I48" s="14">
        <v>29</v>
      </c>
      <c r="J48" s="14">
        <v>29</v>
      </c>
      <c r="K48" s="14">
        <v>58</v>
      </c>
      <c r="L48" s="14">
        <v>843</v>
      </c>
    </row>
    <row r="49" customHeight="1" spans="1:12">
      <c r="A49" s="13">
        <v>45</v>
      </c>
      <c r="B49" s="13" t="s">
        <v>64</v>
      </c>
      <c r="C49" s="13" t="s">
        <v>15</v>
      </c>
      <c r="D49" s="13" t="s">
        <v>59</v>
      </c>
      <c r="E49" s="13" t="s">
        <v>60</v>
      </c>
      <c r="F49" s="13">
        <v>774</v>
      </c>
      <c r="G49" s="13">
        <v>0</v>
      </c>
      <c r="H49" s="14">
        <v>876</v>
      </c>
      <c r="I49" s="14">
        <v>29</v>
      </c>
      <c r="J49" s="14">
        <v>29</v>
      </c>
      <c r="K49" s="14">
        <v>58</v>
      </c>
      <c r="L49" s="14">
        <v>818</v>
      </c>
    </row>
    <row r="50" customHeight="1" spans="1:12">
      <c r="A50" s="13">
        <v>46</v>
      </c>
      <c r="B50" s="13" t="s">
        <v>65</v>
      </c>
      <c r="C50" s="13" t="s">
        <v>18</v>
      </c>
      <c r="D50" s="13" t="s">
        <v>59</v>
      </c>
      <c r="E50" s="13" t="s">
        <v>60</v>
      </c>
      <c r="F50" s="13">
        <v>729</v>
      </c>
      <c r="G50" s="13">
        <v>0</v>
      </c>
      <c r="H50" s="14">
        <v>921</v>
      </c>
      <c r="I50" s="14">
        <v>29</v>
      </c>
      <c r="J50" s="14">
        <v>29</v>
      </c>
      <c r="K50" s="14">
        <v>58</v>
      </c>
      <c r="L50" s="14">
        <v>863</v>
      </c>
    </row>
    <row r="51" customHeight="1" spans="1:12">
      <c r="A51" s="13">
        <v>47</v>
      </c>
      <c r="B51" s="13" t="s">
        <v>66</v>
      </c>
      <c r="C51" s="13" t="s">
        <v>18</v>
      </c>
      <c r="D51" s="13" t="s">
        <v>59</v>
      </c>
      <c r="E51" s="13" t="s">
        <v>60</v>
      </c>
      <c r="F51" s="13">
        <v>729</v>
      </c>
      <c r="G51" s="13">
        <v>0</v>
      </c>
      <c r="H51" s="14">
        <v>921</v>
      </c>
      <c r="I51" s="14">
        <v>29</v>
      </c>
      <c r="J51" s="14">
        <v>29</v>
      </c>
      <c r="K51" s="14">
        <v>58</v>
      </c>
      <c r="L51" s="14">
        <v>863</v>
      </c>
    </row>
    <row r="52" s="2" customFormat="1" customHeight="1" spans="1:12">
      <c r="A52" s="13">
        <v>48</v>
      </c>
      <c r="B52" s="13" t="s">
        <v>67</v>
      </c>
      <c r="C52" s="13" t="s">
        <v>15</v>
      </c>
      <c r="D52" s="13" t="s">
        <v>59</v>
      </c>
      <c r="E52" s="13" t="s">
        <v>60</v>
      </c>
      <c r="F52" s="13">
        <v>0</v>
      </c>
      <c r="G52" s="13">
        <v>0</v>
      </c>
      <c r="H52" s="14">
        <v>1650</v>
      </c>
      <c r="I52" s="14">
        <v>0</v>
      </c>
      <c r="J52" s="14">
        <v>0</v>
      </c>
      <c r="K52" s="14">
        <v>0</v>
      </c>
      <c r="L52" s="14">
        <v>1650</v>
      </c>
    </row>
    <row r="53" s="2" customFormat="1" customHeight="1" spans="1:12">
      <c r="A53" s="13">
        <v>49</v>
      </c>
      <c r="B53" s="13" t="s">
        <v>68</v>
      </c>
      <c r="C53" s="13" t="s">
        <v>18</v>
      </c>
      <c r="D53" s="13" t="s">
        <v>59</v>
      </c>
      <c r="E53" s="13" t="s">
        <v>60</v>
      </c>
      <c r="F53" s="13">
        <v>624</v>
      </c>
      <c r="G53" s="13">
        <v>0</v>
      </c>
      <c r="H53" s="14">
        <v>1026</v>
      </c>
      <c r="I53" s="14">
        <v>0</v>
      </c>
      <c r="J53" s="14">
        <v>29</v>
      </c>
      <c r="K53" s="14">
        <v>29</v>
      </c>
      <c r="L53" s="14">
        <v>997</v>
      </c>
    </row>
    <row r="54" s="2" customFormat="1" customHeight="1" spans="1:12">
      <c r="A54" s="13">
        <v>50</v>
      </c>
      <c r="B54" s="13" t="s">
        <v>69</v>
      </c>
      <c r="C54" s="13" t="s">
        <v>15</v>
      </c>
      <c r="D54" s="13" t="s">
        <v>59</v>
      </c>
      <c r="E54" s="13" t="s">
        <v>60</v>
      </c>
      <c r="F54" s="13">
        <v>659</v>
      </c>
      <c r="G54" s="13">
        <v>0</v>
      </c>
      <c r="H54" s="14">
        <v>991</v>
      </c>
      <c r="I54" s="14">
        <v>0</v>
      </c>
      <c r="J54" s="14">
        <v>29</v>
      </c>
      <c r="K54" s="14">
        <v>29</v>
      </c>
      <c r="L54" s="14">
        <v>962</v>
      </c>
    </row>
    <row r="55" s="2" customFormat="1" customHeight="1" spans="1:12">
      <c r="A55" s="13">
        <v>51</v>
      </c>
      <c r="B55" s="13" t="s">
        <v>70</v>
      </c>
      <c r="C55" s="13" t="s">
        <v>18</v>
      </c>
      <c r="D55" s="13" t="s">
        <v>59</v>
      </c>
      <c r="E55" s="13" t="s">
        <v>60</v>
      </c>
      <c r="F55" s="13">
        <v>659</v>
      </c>
      <c r="G55" s="13">
        <v>0</v>
      </c>
      <c r="H55" s="14">
        <v>991</v>
      </c>
      <c r="I55" s="14">
        <v>0</v>
      </c>
      <c r="J55" s="14">
        <v>29</v>
      </c>
      <c r="K55" s="14">
        <v>29</v>
      </c>
      <c r="L55" s="14">
        <v>962</v>
      </c>
    </row>
    <row r="56" s="2" customFormat="1" customHeight="1" spans="1:12">
      <c r="A56" s="13">
        <v>52</v>
      </c>
      <c r="B56" s="13" t="s">
        <v>71</v>
      </c>
      <c r="C56" s="13" t="s">
        <v>15</v>
      </c>
      <c r="D56" s="13" t="s">
        <v>72</v>
      </c>
      <c r="E56" s="13" t="s">
        <v>60</v>
      </c>
      <c r="F56" s="13">
        <v>704</v>
      </c>
      <c r="G56" s="13">
        <v>0</v>
      </c>
      <c r="H56" s="13">
        <v>946</v>
      </c>
      <c r="I56" s="13">
        <v>29</v>
      </c>
      <c r="J56" s="13">
        <v>29</v>
      </c>
      <c r="K56" s="13">
        <v>58</v>
      </c>
      <c r="L56" s="13">
        <v>888</v>
      </c>
    </row>
    <row r="57" ht="55" customHeight="1" spans="1:12">
      <c r="A57" s="13">
        <v>53</v>
      </c>
      <c r="B57" s="13" t="s">
        <v>73</v>
      </c>
      <c r="C57" s="13" t="s">
        <v>18</v>
      </c>
      <c r="D57" s="13" t="s">
        <v>72</v>
      </c>
      <c r="E57" s="13" t="s">
        <v>60</v>
      </c>
      <c r="F57" s="13">
        <v>0</v>
      </c>
      <c r="G57" s="13">
        <v>0</v>
      </c>
      <c r="H57" s="13">
        <v>1650</v>
      </c>
      <c r="I57" s="13">
        <v>0</v>
      </c>
      <c r="J57" s="13">
        <v>0</v>
      </c>
      <c r="K57" s="13">
        <v>0</v>
      </c>
      <c r="L57" s="13">
        <v>1650</v>
      </c>
    </row>
    <row r="58" customHeight="1" spans="1:12">
      <c r="A58" s="13">
        <v>54</v>
      </c>
      <c r="B58" s="13" t="s">
        <v>74</v>
      </c>
      <c r="C58" s="13" t="s">
        <v>18</v>
      </c>
      <c r="D58" s="13" t="s">
        <v>72</v>
      </c>
      <c r="E58" s="13" t="s">
        <v>60</v>
      </c>
      <c r="F58" s="13">
        <v>0</v>
      </c>
      <c r="G58" s="13">
        <v>0</v>
      </c>
      <c r="H58" s="13">
        <v>1650</v>
      </c>
      <c r="I58" s="13">
        <v>0</v>
      </c>
      <c r="J58" s="13">
        <v>0</v>
      </c>
      <c r="K58" s="13">
        <v>0</v>
      </c>
      <c r="L58" s="13">
        <v>1650</v>
      </c>
    </row>
    <row r="59" customHeight="1" spans="1:12">
      <c r="A59" s="13">
        <v>55</v>
      </c>
      <c r="B59" s="13" t="s">
        <v>75</v>
      </c>
      <c r="C59" s="13" t="s">
        <v>18</v>
      </c>
      <c r="D59" s="13" t="s">
        <v>72</v>
      </c>
      <c r="E59" s="13" t="s">
        <v>60</v>
      </c>
      <c r="F59" s="13">
        <v>0</v>
      </c>
      <c r="G59" s="13">
        <v>0</v>
      </c>
      <c r="H59" s="13">
        <v>1650</v>
      </c>
      <c r="I59" s="13">
        <v>0</v>
      </c>
      <c r="J59" s="13">
        <v>0</v>
      </c>
      <c r="K59" s="13">
        <v>0</v>
      </c>
      <c r="L59" s="13">
        <v>1650</v>
      </c>
    </row>
    <row r="60" customHeight="1" spans="1:12">
      <c r="A60" s="13">
        <v>56</v>
      </c>
      <c r="B60" s="13" t="s">
        <v>76</v>
      </c>
      <c r="C60" s="13" t="s">
        <v>18</v>
      </c>
      <c r="D60" s="13" t="s">
        <v>72</v>
      </c>
      <c r="E60" s="13" t="s">
        <v>60</v>
      </c>
      <c r="F60" s="13">
        <v>682</v>
      </c>
      <c r="G60" s="13">
        <v>0</v>
      </c>
      <c r="H60" s="13">
        <v>968</v>
      </c>
      <c r="I60" s="13">
        <v>29</v>
      </c>
      <c r="J60" s="13">
        <v>29</v>
      </c>
      <c r="K60" s="13">
        <v>58</v>
      </c>
      <c r="L60" s="13">
        <v>910</v>
      </c>
    </row>
    <row r="61" customHeight="1" spans="1:12">
      <c r="A61" s="13">
        <v>57</v>
      </c>
      <c r="B61" s="13" t="s">
        <v>77</v>
      </c>
      <c r="C61" s="13" t="s">
        <v>15</v>
      </c>
      <c r="D61" s="13" t="s">
        <v>72</v>
      </c>
      <c r="E61" s="13" t="s">
        <v>60</v>
      </c>
      <c r="F61" s="13">
        <v>774</v>
      </c>
      <c r="G61" s="13">
        <v>0</v>
      </c>
      <c r="H61" s="13">
        <v>876</v>
      </c>
      <c r="I61" s="13">
        <v>29</v>
      </c>
      <c r="J61" s="13">
        <v>29</v>
      </c>
      <c r="K61" s="13">
        <v>58</v>
      </c>
      <c r="L61" s="13">
        <v>818</v>
      </c>
    </row>
    <row r="62" customHeight="1" spans="1:12">
      <c r="A62" s="13">
        <v>58</v>
      </c>
      <c r="B62" s="13" t="s">
        <v>78</v>
      </c>
      <c r="C62" s="13" t="s">
        <v>15</v>
      </c>
      <c r="D62" s="13" t="s">
        <v>72</v>
      </c>
      <c r="E62" s="13" t="s">
        <v>60</v>
      </c>
      <c r="F62" s="13">
        <v>0</v>
      </c>
      <c r="G62" s="13">
        <v>0</v>
      </c>
      <c r="H62" s="13">
        <v>1650</v>
      </c>
      <c r="I62" s="13">
        <v>0</v>
      </c>
      <c r="J62" s="13">
        <v>0</v>
      </c>
      <c r="K62" s="13">
        <v>0</v>
      </c>
      <c r="L62" s="13">
        <v>1650</v>
      </c>
    </row>
    <row r="63" customHeight="1" spans="1:12">
      <c r="A63" s="13">
        <v>59</v>
      </c>
      <c r="B63" s="13" t="s">
        <v>79</v>
      </c>
      <c r="C63" s="13" t="s">
        <v>15</v>
      </c>
      <c r="D63" s="13" t="s">
        <v>72</v>
      </c>
      <c r="E63" s="13" t="s">
        <v>60</v>
      </c>
      <c r="F63" s="13">
        <v>0</v>
      </c>
      <c r="G63" s="13">
        <v>0</v>
      </c>
      <c r="H63" s="13">
        <v>1650</v>
      </c>
      <c r="I63" s="13">
        <v>0</v>
      </c>
      <c r="J63" s="13">
        <v>0</v>
      </c>
      <c r="K63" s="13">
        <v>0</v>
      </c>
      <c r="L63" s="13">
        <v>1650</v>
      </c>
    </row>
    <row r="64" s="2" customFormat="1" customHeight="1" spans="1:12">
      <c r="A64" s="13">
        <v>60</v>
      </c>
      <c r="B64" s="13" t="s">
        <v>80</v>
      </c>
      <c r="C64" s="13" t="s">
        <v>18</v>
      </c>
      <c r="D64" s="13" t="s">
        <v>72</v>
      </c>
      <c r="E64" s="13" t="s">
        <v>60</v>
      </c>
      <c r="F64" s="13">
        <v>0</v>
      </c>
      <c r="G64" s="13">
        <v>0</v>
      </c>
      <c r="H64" s="13">
        <v>1650</v>
      </c>
      <c r="I64" s="13">
        <v>0</v>
      </c>
      <c r="J64" s="13">
        <v>0</v>
      </c>
      <c r="K64" s="13">
        <v>0</v>
      </c>
      <c r="L64" s="13">
        <v>1650</v>
      </c>
    </row>
    <row r="65" s="2" customFormat="1" customHeight="1" spans="1:12">
      <c r="A65" s="13">
        <v>61</v>
      </c>
      <c r="B65" s="13" t="s">
        <v>81</v>
      </c>
      <c r="C65" s="13" t="s">
        <v>15</v>
      </c>
      <c r="D65" s="13" t="s">
        <v>72</v>
      </c>
      <c r="E65" s="13" t="s">
        <v>60</v>
      </c>
      <c r="F65" s="13">
        <v>574</v>
      </c>
      <c r="G65" s="13">
        <v>0</v>
      </c>
      <c r="H65" s="13">
        <v>1076</v>
      </c>
      <c r="I65" s="13">
        <v>0</v>
      </c>
      <c r="J65" s="13">
        <v>29</v>
      </c>
      <c r="K65" s="13">
        <v>29</v>
      </c>
      <c r="L65" s="13">
        <v>1047</v>
      </c>
    </row>
    <row r="66" s="2" customFormat="1" customHeight="1" spans="1:12">
      <c r="A66" s="13">
        <v>62</v>
      </c>
      <c r="B66" s="13" t="s">
        <v>82</v>
      </c>
      <c r="C66" s="13" t="s">
        <v>18</v>
      </c>
      <c r="D66" s="13" t="s">
        <v>83</v>
      </c>
      <c r="E66" s="13" t="s">
        <v>60</v>
      </c>
      <c r="F66" s="13">
        <v>764</v>
      </c>
      <c r="G66" s="13">
        <v>0</v>
      </c>
      <c r="H66" s="13">
        <f t="shared" ref="H66:H70" si="5">1650-F66</f>
        <v>886</v>
      </c>
      <c r="I66" s="13">
        <v>29</v>
      </c>
      <c r="J66" s="13">
        <v>29</v>
      </c>
      <c r="K66" s="13">
        <v>58</v>
      </c>
      <c r="L66" s="13">
        <v>828</v>
      </c>
    </row>
    <row r="67" s="2" customFormat="1" customHeight="1" spans="1:12">
      <c r="A67" s="13">
        <v>63</v>
      </c>
      <c r="B67" s="13" t="s">
        <v>84</v>
      </c>
      <c r="C67" s="13" t="s">
        <v>18</v>
      </c>
      <c r="D67" s="13" t="s">
        <v>83</v>
      </c>
      <c r="E67" s="13" t="s">
        <v>60</v>
      </c>
      <c r="F67" s="13">
        <v>409</v>
      </c>
      <c r="G67" s="13">
        <v>0</v>
      </c>
      <c r="H67" s="13">
        <f t="shared" si="5"/>
        <v>1241</v>
      </c>
      <c r="I67" s="13">
        <v>29</v>
      </c>
      <c r="J67" s="13">
        <v>29</v>
      </c>
      <c r="K67" s="13">
        <v>58</v>
      </c>
      <c r="L67" s="13">
        <v>1183</v>
      </c>
    </row>
    <row r="68" s="2" customFormat="1" customHeight="1" spans="1:12">
      <c r="A68" s="13">
        <v>64</v>
      </c>
      <c r="B68" s="13" t="s">
        <v>85</v>
      </c>
      <c r="C68" s="13" t="s">
        <v>18</v>
      </c>
      <c r="D68" s="13" t="s">
        <v>83</v>
      </c>
      <c r="E68" s="13" t="s">
        <v>60</v>
      </c>
      <c r="F68" s="13">
        <v>980</v>
      </c>
      <c r="G68" s="13">
        <v>0</v>
      </c>
      <c r="H68" s="13">
        <f t="shared" si="5"/>
        <v>670</v>
      </c>
      <c r="I68" s="13">
        <v>45</v>
      </c>
      <c r="J68" s="13">
        <v>45</v>
      </c>
      <c r="K68" s="13">
        <v>90</v>
      </c>
      <c r="L68" s="13">
        <v>580</v>
      </c>
    </row>
    <row r="69" s="2" customFormat="1" customHeight="1" spans="1:12">
      <c r="A69" s="13">
        <v>65</v>
      </c>
      <c r="B69" s="13" t="s">
        <v>86</v>
      </c>
      <c r="C69" s="13" t="s">
        <v>15</v>
      </c>
      <c r="D69" s="13" t="s">
        <v>83</v>
      </c>
      <c r="E69" s="13" t="s">
        <v>60</v>
      </c>
      <c r="F69" s="13">
        <v>724</v>
      </c>
      <c r="G69" s="13">
        <v>0</v>
      </c>
      <c r="H69" s="13">
        <f t="shared" si="5"/>
        <v>926</v>
      </c>
      <c r="I69" s="13">
        <v>29</v>
      </c>
      <c r="J69" s="13">
        <v>29</v>
      </c>
      <c r="K69" s="13">
        <v>58</v>
      </c>
      <c r="L69" s="13">
        <v>868</v>
      </c>
    </row>
    <row r="70" s="5" customFormat="1" ht="60" customHeight="1" spans="1:12">
      <c r="A70" s="13">
        <v>66</v>
      </c>
      <c r="B70" s="13" t="s">
        <v>87</v>
      </c>
      <c r="C70" s="13" t="s">
        <v>18</v>
      </c>
      <c r="D70" s="13" t="s">
        <v>83</v>
      </c>
      <c r="E70" s="13" t="s">
        <v>60</v>
      </c>
      <c r="F70" s="13">
        <v>0</v>
      </c>
      <c r="G70" s="13">
        <v>0</v>
      </c>
      <c r="H70" s="13">
        <f t="shared" si="5"/>
        <v>1650</v>
      </c>
      <c r="I70" s="13">
        <v>0</v>
      </c>
      <c r="J70" s="13">
        <v>0</v>
      </c>
      <c r="K70" s="13">
        <v>0</v>
      </c>
      <c r="L70" s="13">
        <v>1650</v>
      </c>
    </row>
    <row r="71" ht="60" customHeight="1" spans="1:12">
      <c r="A71" s="20"/>
      <c r="B71" s="21"/>
      <c r="C71" s="21"/>
      <c r="D71" s="22"/>
      <c r="E71" s="23"/>
      <c r="F71" s="13">
        <f>SUM(F5:F69)</f>
        <v>26367</v>
      </c>
      <c r="G71" s="24"/>
      <c r="H71" s="13">
        <f>SUM(H5:H70)</f>
        <v>82533</v>
      </c>
      <c r="I71" s="27"/>
      <c r="J71" s="27"/>
      <c r="K71" s="28">
        <v>2062</v>
      </c>
      <c r="L71" s="27">
        <f>SUM(L5:L70)</f>
        <v>80471</v>
      </c>
    </row>
    <row r="72" ht="53" customHeight="1" spans="1:12">
      <c r="A72" s="25" t="s">
        <v>88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ht="75" customHeight="1" spans="1:12">
      <c r="A73" s="26" t="s">
        <v>89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</sheetData>
  <mergeCells count="13">
    <mergeCell ref="I3:K3"/>
    <mergeCell ref="A72:L72"/>
    <mergeCell ref="A73:L7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A1:L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2025-06-13T07:10:15Z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DC68D24D26714149AA2974240F7FE22D_13</vt:lpwstr>
  </property>
</Properties>
</file>