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<sst xmlns="http://schemas.openxmlformats.org/spreadsheetml/2006/main" count="61" uniqueCount="33">
  <si>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金鸡坡街道2025年05月份老龄补贴统计明细表（1222总人，102800总元）</t>
  </si>
  <si>
    <t>数　内容</t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</si>
  <si>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</si>
  <si>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</si>
  <si>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</si>
  <si>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</si>
  <si>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</si>
  <si>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</si>
  <si>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</si>
  <si>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r>
      <rPr>
        <sz val="11"/>
        <rFont val="仿宋_GB2312"/>
        <charset val="134"/>
      </rPr>
      <t>金额（元）</t>
    </r>
  </si>
  <si>
    <r>
      <rPr>
        <sz val="11"/>
        <rFont val="仿宋_GB2312"/>
        <charset val="134"/>
      </rPr>
      <t>暂停人员</t>
    </r>
  </si>
  <si>
    <r>
      <rPr>
        <sz val="11"/>
        <rFont val="仿宋_GB2312"/>
        <charset val="134"/>
      </rPr>
      <t>恢复发放人员</t>
    </r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</si>
  <si>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</si>
  <si>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t>金额小计</t>
  </si>
  <si>
    <t>据</t>
  </si>
  <si>
    <t>社区</t>
  </si>
  <si>
    <t>曹家山村</t>
  </si>
  <si>
    <r>
      <rPr>
        <sz val="11"/>
        <rFont val="仿宋_GB2312"/>
        <charset val="134"/>
      </rPr>
      <t>区直</t>
    </r>
  </si>
  <si>
    <r>
      <rPr>
        <sz val="11"/>
        <rFont val="仿宋_GB2312"/>
        <charset val="134"/>
      </rPr>
      <t>市直</t>
    </r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</si>
  <si>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</si>
  <si>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</si>
  <si>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</si>
  <si>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</si>
  <si>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</si>
  <si>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</si>
  <si>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</si>
  <si>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</si>
  <si>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</si>
  <si>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</si>
  <si>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</si>
  <si>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</si>
  <si>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r>
      <rPr>
        <sz val="11"/>
        <rFont val="仿宋_GB2312"/>
        <charset val="134"/>
      </rPr>
      <t>合计</t>
    </r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</si>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</sst>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54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0"/>
    <xf numFmtId="0" fontId="0" fillId="0" borderId="0">
      <protection locked="0"/>
    </xf>
    <xf numFmtId="9" fontId="0" fillId="0" borderId="0">
      <alignment vertical="center"/>
    </xf>
    <xf numFmtId="0" fontId="33" fillId="4" borderId="8" applyNumberFormat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176" fontId="0" fillId="0" borderId="0"/>
    <xf numFmtId="0" fontId="38" fillId="28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2" fillId="0" borderId="0">
      <protection locked="0"/>
    </xf>
    <xf numFmtId="0" fontId="12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43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9" fillId="34" borderId="16">
      <alignment vertical="center"/>
    </xf>
    <xf numFmtId="0" fontId="50" fillId="5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53" fillId="3" borderId="8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17" activePane="bottomRight" state="frozen"/>
      <selection/>
      <selection pane="topRight"/>
      <selection pane="bottomLeft"/>
      <selection pane="bottomRight" activeCell="J23" sqref="J23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="1" customFormat="1" ht="35.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3.5" spans="1:18">
      <c r="A2" s="5" t="s">
        <v>1</v>
      </c>
      <c r="B2" s="5"/>
      <c r="C2" s="6" t="s">
        <v>2</v>
      </c>
      <c r="D2" s="6" t="s">
        <v>3</v>
      </c>
      <c r="E2" s="6" t="s">
        <v>4</v>
      </c>
      <c r="F2" s="6" t="s">
        <v>3</v>
      </c>
      <c r="G2" s="6" t="s">
        <v>5</v>
      </c>
      <c r="H2" s="6" t="s">
        <v>3</v>
      </c>
      <c r="I2" s="6" t="s">
        <v>6</v>
      </c>
      <c r="J2" s="6" t="s">
        <v>3</v>
      </c>
      <c r="K2" s="6" t="s">
        <v>7</v>
      </c>
      <c r="L2" s="6" t="s">
        <v>3</v>
      </c>
      <c r="M2" s="6" t="s">
        <v>8</v>
      </c>
      <c r="N2" s="6" t="s">
        <v>9</v>
      </c>
      <c r="O2" s="6" t="s">
        <v>10</v>
      </c>
      <c r="P2" s="29" t="s">
        <v>11</v>
      </c>
      <c r="Q2" s="6" t="s">
        <v>12</v>
      </c>
      <c r="R2" s="34" t="s">
        <v>13</v>
      </c>
    </row>
    <row r="3" s="1" customFormat="1" ht="13.5" customHeight="1" spans="1:18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0"/>
      <c r="Q3" s="6"/>
      <c r="R3" s="34"/>
    </row>
    <row r="4" s="1" customFormat="1" ht="15" customHeight="1" spans="1:18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1"/>
      <c r="Q4" s="6"/>
      <c r="R4" s="34"/>
    </row>
    <row r="5" s="2" customFormat="1" ht="18" customHeight="1" spans="1:18">
      <c r="A5" s="7" t="s">
        <v>16</v>
      </c>
      <c r="B5" s="8" t="s">
        <v>17</v>
      </c>
      <c r="C5" s="9">
        <v>16</v>
      </c>
      <c r="D5" s="9">
        <v>800</v>
      </c>
      <c r="E5" s="10">
        <v>10</v>
      </c>
      <c r="F5" s="10">
        <v>1000</v>
      </c>
      <c r="G5" s="10">
        <v>7</v>
      </c>
      <c r="H5" s="10">
        <v>1400</v>
      </c>
      <c r="I5" s="10">
        <v>0</v>
      </c>
      <c r="J5" s="10">
        <v>0</v>
      </c>
      <c r="K5" s="9">
        <v>2</v>
      </c>
      <c r="L5" s="9">
        <v>100</v>
      </c>
      <c r="M5" s="10">
        <v>0</v>
      </c>
      <c r="N5" s="10">
        <v>0</v>
      </c>
      <c r="O5" s="10">
        <v>0</v>
      </c>
      <c r="P5" s="32">
        <v>0</v>
      </c>
      <c r="Q5" s="32">
        <f>SUM(C5,E5,G5,I5)</f>
        <v>33</v>
      </c>
      <c r="R5" s="32">
        <f>SUM(D5,F5,H5,J5)</f>
        <v>3200</v>
      </c>
    </row>
    <row r="6" s="2" customFormat="1" ht="18" customHeight="1" spans="1:18">
      <c r="A6" s="11"/>
      <c r="B6" s="8" t="s">
        <v>18</v>
      </c>
      <c r="C6" s="10">
        <v>3</v>
      </c>
      <c r="D6" s="10">
        <v>150</v>
      </c>
      <c r="E6" s="10">
        <v>1</v>
      </c>
      <c r="F6" s="10">
        <v>100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32">
        <v>0</v>
      </c>
      <c r="Q6" s="32">
        <f t="shared" ref="Q6:Q30" si="0">SUM(C6,E6,G6,I6)</f>
        <v>4</v>
      </c>
      <c r="R6" s="32">
        <f t="shared" ref="R6:R30" si="1">SUM(D6,F6,H6,J6)</f>
        <v>250</v>
      </c>
    </row>
    <row r="7" s="2" customFormat="1" ht="18" customHeight="1" spans="1:18">
      <c r="A7" s="12" t="s">
        <v>19</v>
      </c>
      <c r="B7" s="8" t="s">
        <v>17</v>
      </c>
      <c r="C7" s="10">
        <v>17</v>
      </c>
      <c r="D7" s="10">
        <v>850</v>
      </c>
      <c r="E7" s="10">
        <v>8</v>
      </c>
      <c r="F7" s="10">
        <v>800</v>
      </c>
      <c r="G7" s="10">
        <v>5</v>
      </c>
      <c r="H7" s="10">
        <v>1000</v>
      </c>
      <c r="I7" s="10">
        <v>1</v>
      </c>
      <c r="J7" s="10">
        <v>500</v>
      </c>
      <c r="K7" s="10">
        <v>0</v>
      </c>
      <c r="L7" s="10">
        <v>0</v>
      </c>
      <c r="M7" s="10">
        <v>0</v>
      </c>
      <c r="N7" s="10">
        <v>0</v>
      </c>
      <c r="O7" s="21">
        <v>0</v>
      </c>
      <c r="P7" s="21">
        <v>0</v>
      </c>
      <c r="Q7" s="32">
        <f t="shared" si="0"/>
        <v>31</v>
      </c>
      <c r="R7" s="32">
        <f t="shared" si="1"/>
        <v>3150</v>
      </c>
    </row>
    <row r="8" s="2" customFormat="1" ht="18" customHeight="1" spans="1:18">
      <c r="A8" s="13"/>
      <c r="B8" s="8" t="s">
        <v>18</v>
      </c>
      <c r="C8" s="9">
        <v>3</v>
      </c>
      <c r="D8" s="9">
        <v>150</v>
      </c>
      <c r="E8" s="10">
        <v>1</v>
      </c>
      <c r="F8" s="10">
        <v>100</v>
      </c>
      <c r="G8" s="10">
        <v>1</v>
      </c>
      <c r="H8" s="10">
        <v>200</v>
      </c>
      <c r="I8" s="10">
        <v>0</v>
      </c>
      <c r="J8" s="10">
        <v>0</v>
      </c>
      <c r="K8" s="9">
        <v>1</v>
      </c>
      <c r="L8" s="9">
        <v>50</v>
      </c>
      <c r="M8" s="10">
        <v>0</v>
      </c>
      <c r="N8" s="10">
        <v>0</v>
      </c>
      <c r="O8" s="21">
        <v>0</v>
      </c>
      <c r="P8" s="21">
        <v>0</v>
      </c>
      <c r="Q8" s="10">
        <f t="shared" si="0"/>
        <v>5</v>
      </c>
      <c r="R8" s="32">
        <f t="shared" si="1"/>
        <v>450</v>
      </c>
    </row>
    <row r="9" s="2" customFormat="1" ht="18" customHeight="1" spans="1:19">
      <c r="A9" s="14" t="s">
        <v>20</v>
      </c>
      <c r="B9" s="8" t="s">
        <v>17</v>
      </c>
      <c r="C9" s="15">
        <v>27</v>
      </c>
      <c r="D9" s="10">
        <v>1350</v>
      </c>
      <c r="E9" s="15">
        <v>10</v>
      </c>
      <c r="F9" s="6">
        <v>1000</v>
      </c>
      <c r="G9" s="15">
        <v>4</v>
      </c>
      <c r="H9" s="6">
        <v>800</v>
      </c>
      <c r="I9" s="15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5">
        <v>0</v>
      </c>
      <c r="Q9" s="10">
        <f t="shared" si="0"/>
        <v>41</v>
      </c>
      <c r="R9" s="32">
        <f t="shared" si="1"/>
        <v>3150</v>
      </c>
      <c r="S9" s="35"/>
    </row>
    <row r="10" s="2" customFormat="1" ht="18" customHeight="1" spans="1:18">
      <c r="A10" s="16"/>
      <c r="B10" s="8" t="s">
        <v>18</v>
      </c>
      <c r="C10" s="17">
        <v>4</v>
      </c>
      <c r="D10" s="17">
        <v>200</v>
      </c>
      <c r="E10" s="15">
        <v>3</v>
      </c>
      <c r="F10" s="6">
        <v>300</v>
      </c>
      <c r="G10" s="15">
        <v>1</v>
      </c>
      <c r="H10" s="6">
        <v>200</v>
      </c>
      <c r="I10" s="15">
        <v>0</v>
      </c>
      <c r="J10" s="6">
        <v>0</v>
      </c>
      <c r="K10" s="17">
        <v>1</v>
      </c>
      <c r="L10" s="17">
        <v>50</v>
      </c>
      <c r="M10" s="6">
        <v>0</v>
      </c>
      <c r="N10" s="6">
        <v>0</v>
      </c>
      <c r="O10" s="6">
        <v>0</v>
      </c>
      <c r="P10" s="15">
        <v>0</v>
      </c>
      <c r="Q10" s="10">
        <f t="shared" si="0"/>
        <v>8</v>
      </c>
      <c r="R10" s="32">
        <f t="shared" si="1"/>
        <v>700</v>
      </c>
    </row>
    <row r="11" s="2" customFormat="1" ht="18" customHeight="1" spans="1:18">
      <c r="A11" s="18" t="s">
        <v>21</v>
      </c>
      <c r="B11" s="8" t="s">
        <v>17</v>
      </c>
      <c r="C11" s="19">
        <v>34</v>
      </c>
      <c r="D11" s="19">
        <v>1700</v>
      </c>
      <c r="E11" s="20">
        <v>13</v>
      </c>
      <c r="F11" s="20">
        <v>1300</v>
      </c>
      <c r="G11" s="19">
        <v>8</v>
      </c>
      <c r="H11" s="19">
        <v>1600</v>
      </c>
      <c r="I11" s="20">
        <v>0</v>
      </c>
      <c r="J11" s="20">
        <v>0</v>
      </c>
      <c r="K11" s="19">
        <v>1</v>
      </c>
      <c r="L11" s="19">
        <v>50</v>
      </c>
      <c r="M11" s="19">
        <v>1</v>
      </c>
      <c r="N11" s="19">
        <v>0</v>
      </c>
      <c r="O11" s="20">
        <v>0</v>
      </c>
      <c r="P11" s="20">
        <v>0</v>
      </c>
      <c r="Q11" s="10">
        <f t="shared" si="0"/>
        <v>55</v>
      </c>
      <c r="R11" s="32">
        <f t="shared" si="1"/>
        <v>4600</v>
      </c>
    </row>
    <row r="12" s="2" customFormat="1" ht="18" customHeight="1" spans="1:18">
      <c r="A12" s="18"/>
      <c r="B12" s="8" t="s">
        <v>18</v>
      </c>
      <c r="C12" s="19">
        <v>14</v>
      </c>
      <c r="D12" s="19">
        <v>700</v>
      </c>
      <c r="E12" s="20">
        <v>1</v>
      </c>
      <c r="F12" s="20">
        <v>100</v>
      </c>
      <c r="G12" s="20">
        <v>1</v>
      </c>
      <c r="H12" s="20">
        <v>200</v>
      </c>
      <c r="I12" s="20">
        <v>0</v>
      </c>
      <c r="J12" s="20">
        <v>0</v>
      </c>
      <c r="K12" s="19">
        <v>1</v>
      </c>
      <c r="L12" s="19">
        <v>50</v>
      </c>
      <c r="M12" s="19">
        <v>0</v>
      </c>
      <c r="N12" s="19">
        <v>0</v>
      </c>
      <c r="O12" s="20">
        <v>0</v>
      </c>
      <c r="P12" s="20">
        <v>0</v>
      </c>
      <c r="Q12" s="10">
        <f t="shared" si="0"/>
        <v>16</v>
      </c>
      <c r="R12" s="32">
        <f t="shared" si="1"/>
        <v>1000</v>
      </c>
    </row>
    <row r="13" s="2" customFormat="1" ht="18" customHeight="1" spans="1:18">
      <c r="A13" s="5" t="s">
        <v>22</v>
      </c>
      <c r="B13" s="8" t="s">
        <v>17</v>
      </c>
      <c r="C13" s="21">
        <v>23</v>
      </c>
      <c r="D13" s="21">
        <f>C13*50</f>
        <v>1150</v>
      </c>
      <c r="E13" s="21">
        <v>8</v>
      </c>
      <c r="F13" s="21">
        <v>800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1</v>
      </c>
      <c r="N13" s="21">
        <v>0</v>
      </c>
      <c r="O13" s="21">
        <v>0</v>
      </c>
      <c r="P13" s="21">
        <v>0</v>
      </c>
      <c r="Q13" s="10">
        <f t="shared" si="0"/>
        <v>31</v>
      </c>
      <c r="R13" s="32">
        <f t="shared" si="1"/>
        <v>1950</v>
      </c>
    </row>
    <row r="14" s="2" customFormat="1" ht="18" customHeight="1" spans="1:18">
      <c r="A14" s="5"/>
      <c r="B14" s="8" t="s">
        <v>18</v>
      </c>
      <c r="C14" s="21">
        <v>3</v>
      </c>
      <c r="D14" s="21">
        <v>150</v>
      </c>
      <c r="E14" s="21">
        <v>0</v>
      </c>
      <c r="F14" s="21">
        <v>0</v>
      </c>
      <c r="G14" s="21">
        <v>1</v>
      </c>
      <c r="H14" s="21">
        <v>200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10">
        <f t="shared" si="0"/>
        <v>4</v>
      </c>
      <c r="R14" s="32">
        <f t="shared" si="1"/>
        <v>350</v>
      </c>
    </row>
    <row r="15" s="2" customFormat="1" ht="18" customHeight="1" spans="1:18">
      <c r="A15" s="22" t="s">
        <v>23</v>
      </c>
      <c r="B15" s="8" t="s">
        <v>17</v>
      </c>
      <c r="C15" s="6">
        <v>30</v>
      </c>
      <c r="D15" s="6">
        <v>1500</v>
      </c>
      <c r="E15" s="6">
        <v>6</v>
      </c>
      <c r="F15" s="6">
        <v>600</v>
      </c>
      <c r="G15" s="6">
        <v>6</v>
      </c>
      <c r="H15" s="6">
        <v>1200</v>
      </c>
      <c r="I15" s="6">
        <v>1</v>
      </c>
      <c r="J15" s="6">
        <v>500</v>
      </c>
      <c r="K15" s="6">
        <v>1</v>
      </c>
      <c r="L15" s="6">
        <v>50</v>
      </c>
      <c r="M15" s="6">
        <v>0</v>
      </c>
      <c r="N15" s="6">
        <v>0</v>
      </c>
      <c r="O15" s="10">
        <v>0</v>
      </c>
      <c r="P15" s="10">
        <v>0</v>
      </c>
      <c r="Q15" s="10">
        <f t="shared" si="0"/>
        <v>43</v>
      </c>
      <c r="R15" s="32">
        <f t="shared" si="1"/>
        <v>3800</v>
      </c>
    </row>
    <row r="16" s="2" customFormat="1" ht="18" customHeight="1" spans="1:18">
      <c r="A16" s="23"/>
      <c r="B16" s="8" t="s">
        <v>18</v>
      </c>
      <c r="C16" s="6">
        <v>1</v>
      </c>
      <c r="D16" s="6">
        <v>50</v>
      </c>
      <c r="E16" s="6">
        <v>1</v>
      </c>
      <c r="F16" s="6">
        <v>100</v>
      </c>
      <c r="G16" s="6">
        <v>1</v>
      </c>
      <c r="H16" s="6">
        <v>200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0">
        <v>0</v>
      </c>
      <c r="P16" s="10">
        <v>0</v>
      </c>
      <c r="Q16" s="10">
        <f t="shared" si="0"/>
        <v>3</v>
      </c>
      <c r="R16" s="32">
        <f t="shared" si="1"/>
        <v>350</v>
      </c>
    </row>
    <row r="17" s="2" customFormat="1" ht="18" customHeight="1" spans="1:18">
      <c r="A17" s="14" t="s">
        <v>24</v>
      </c>
      <c r="B17" s="8" t="s">
        <v>17</v>
      </c>
      <c r="C17" s="21">
        <v>3</v>
      </c>
      <c r="D17" s="21">
        <v>150</v>
      </c>
      <c r="E17" s="21">
        <v>6</v>
      </c>
      <c r="F17" s="21">
        <v>600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10">
        <f t="shared" si="0"/>
        <v>9</v>
      </c>
      <c r="R17" s="32">
        <f t="shared" si="1"/>
        <v>750</v>
      </c>
    </row>
    <row r="18" s="2" customFormat="1" ht="18" customHeight="1" spans="1:18">
      <c r="A18" s="18"/>
      <c r="B18" s="8" t="s">
        <v>18</v>
      </c>
      <c r="C18" s="24">
        <v>101</v>
      </c>
      <c r="D18" s="24">
        <v>5050</v>
      </c>
      <c r="E18" s="24">
        <v>44</v>
      </c>
      <c r="F18" s="24">
        <v>4400</v>
      </c>
      <c r="G18" s="24">
        <v>17</v>
      </c>
      <c r="H18" s="24">
        <v>3400</v>
      </c>
      <c r="I18" s="21">
        <v>0</v>
      </c>
      <c r="J18" s="21">
        <v>0</v>
      </c>
      <c r="K18" s="24">
        <v>1</v>
      </c>
      <c r="L18" s="24">
        <v>50</v>
      </c>
      <c r="M18" s="21">
        <v>0</v>
      </c>
      <c r="N18" s="21">
        <v>0</v>
      </c>
      <c r="O18" s="21">
        <v>0</v>
      </c>
      <c r="P18" s="21">
        <v>0</v>
      </c>
      <c r="Q18" s="10">
        <f t="shared" si="0"/>
        <v>162</v>
      </c>
      <c r="R18" s="32">
        <f t="shared" si="1"/>
        <v>12850</v>
      </c>
    </row>
    <row r="19" s="2" customFormat="1" ht="18" customHeight="1" spans="1:18">
      <c r="A19" s="14" t="s">
        <v>25</v>
      </c>
      <c r="B19" s="8" t="s">
        <v>17</v>
      </c>
      <c r="C19" s="15">
        <v>0</v>
      </c>
      <c r="D19" s="6">
        <v>0</v>
      </c>
      <c r="E19" s="15">
        <v>3</v>
      </c>
      <c r="F19" s="6">
        <v>300</v>
      </c>
      <c r="G19" s="15">
        <v>1</v>
      </c>
      <c r="H19" s="6">
        <v>200</v>
      </c>
      <c r="I19" s="15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20">
        <v>0</v>
      </c>
      <c r="Q19" s="10">
        <f t="shared" si="0"/>
        <v>4</v>
      </c>
      <c r="R19" s="32">
        <f t="shared" si="1"/>
        <v>500</v>
      </c>
    </row>
    <row r="20" s="2" customFormat="1" ht="18" customHeight="1" spans="1:18">
      <c r="A20" s="18"/>
      <c r="B20" s="8" t="s">
        <v>18</v>
      </c>
      <c r="C20" s="17">
        <v>42</v>
      </c>
      <c r="D20" s="17">
        <v>2100</v>
      </c>
      <c r="E20" s="17">
        <v>23</v>
      </c>
      <c r="F20" s="17">
        <v>2300</v>
      </c>
      <c r="G20" s="15">
        <v>12</v>
      </c>
      <c r="H20" s="6">
        <v>2400</v>
      </c>
      <c r="I20" s="15">
        <v>0</v>
      </c>
      <c r="J20" s="6">
        <v>0</v>
      </c>
      <c r="K20" s="17">
        <v>1</v>
      </c>
      <c r="L20" s="17">
        <v>50</v>
      </c>
      <c r="M20" s="6">
        <v>0</v>
      </c>
      <c r="N20" s="6">
        <v>0</v>
      </c>
      <c r="O20" s="6">
        <v>0</v>
      </c>
      <c r="P20" s="20">
        <v>0</v>
      </c>
      <c r="Q20" s="10">
        <f t="shared" si="0"/>
        <v>77</v>
      </c>
      <c r="R20" s="32">
        <f t="shared" si="1"/>
        <v>6800</v>
      </c>
    </row>
    <row r="21" s="2" customFormat="1" ht="18" customHeight="1" spans="1:18">
      <c r="A21" s="22" t="s">
        <v>26</v>
      </c>
      <c r="B21" s="8" t="s">
        <v>17</v>
      </c>
      <c r="C21" s="21">
        <v>20</v>
      </c>
      <c r="D21" s="21">
        <v>1000</v>
      </c>
      <c r="E21" s="21">
        <v>29</v>
      </c>
      <c r="F21" s="21">
        <v>2900</v>
      </c>
      <c r="G21" s="21">
        <v>7</v>
      </c>
      <c r="H21" s="21">
        <v>1400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10">
        <f t="shared" si="0"/>
        <v>56</v>
      </c>
      <c r="R21" s="32">
        <f t="shared" si="1"/>
        <v>5300</v>
      </c>
    </row>
    <row r="22" s="2" customFormat="1" ht="18" customHeight="1" spans="1:18">
      <c r="A22" s="25"/>
      <c r="B22" s="8" t="s">
        <v>18</v>
      </c>
      <c r="C22" s="21">
        <v>82</v>
      </c>
      <c r="D22" s="21">
        <v>4100</v>
      </c>
      <c r="E22" s="21">
        <v>41</v>
      </c>
      <c r="F22" s="21">
        <v>4100</v>
      </c>
      <c r="G22" s="21">
        <v>11</v>
      </c>
      <c r="H22" s="21">
        <v>2200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10">
        <f t="shared" si="0"/>
        <v>134</v>
      </c>
      <c r="R22" s="32">
        <f t="shared" si="1"/>
        <v>10400</v>
      </c>
    </row>
    <row r="23" s="2" customFormat="1" ht="18" customHeight="1" spans="1:18">
      <c r="A23" s="14" t="s">
        <v>27</v>
      </c>
      <c r="B23" s="8" t="s">
        <v>17</v>
      </c>
      <c r="C23" s="24">
        <v>56</v>
      </c>
      <c r="D23" s="24">
        <v>2800</v>
      </c>
      <c r="E23" s="21">
        <v>23</v>
      </c>
      <c r="F23" s="21">
        <v>2300</v>
      </c>
      <c r="G23" s="21">
        <v>4</v>
      </c>
      <c r="H23" s="21">
        <v>800</v>
      </c>
      <c r="I23" s="21">
        <v>0</v>
      </c>
      <c r="J23" s="21">
        <v>0</v>
      </c>
      <c r="K23" s="24">
        <v>1</v>
      </c>
      <c r="L23" s="24">
        <v>50</v>
      </c>
      <c r="M23" s="21">
        <v>0</v>
      </c>
      <c r="N23" s="21">
        <v>0</v>
      </c>
      <c r="O23" s="20">
        <v>0</v>
      </c>
      <c r="P23" s="20">
        <v>0</v>
      </c>
      <c r="Q23" s="10">
        <f t="shared" si="0"/>
        <v>83</v>
      </c>
      <c r="R23" s="32">
        <f t="shared" si="1"/>
        <v>5900</v>
      </c>
    </row>
    <row r="24" s="2" customFormat="1" ht="18" customHeight="1" spans="1:18">
      <c r="A24" s="18"/>
      <c r="B24" s="8" t="s">
        <v>18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0">
        <v>0</v>
      </c>
      <c r="P24" s="20">
        <v>0</v>
      </c>
      <c r="Q24" s="10">
        <f t="shared" si="0"/>
        <v>0</v>
      </c>
      <c r="R24" s="32">
        <f t="shared" si="1"/>
        <v>0</v>
      </c>
    </row>
    <row r="25" s="2" customFormat="1" ht="18" customHeight="1" spans="1:18">
      <c r="A25" s="14" t="s">
        <v>28</v>
      </c>
      <c r="B25" s="8" t="s">
        <v>17</v>
      </c>
      <c r="C25" s="24">
        <v>210</v>
      </c>
      <c r="D25" s="24">
        <v>10500</v>
      </c>
      <c r="E25" s="24">
        <v>153</v>
      </c>
      <c r="F25" s="24">
        <v>15300</v>
      </c>
      <c r="G25" s="24">
        <v>50</v>
      </c>
      <c r="H25" s="24">
        <v>10000</v>
      </c>
      <c r="I25" s="24">
        <v>0</v>
      </c>
      <c r="J25" s="24">
        <v>0</v>
      </c>
      <c r="K25" s="24">
        <v>7</v>
      </c>
      <c r="L25" s="24">
        <v>350</v>
      </c>
      <c r="M25" s="24">
        <v>2</v>
      </c>
      <c r="N25" s="33">
        <v>0</v>
      </c>
      <c r="O25" s="20">
        <v>0</v>
      </c>
      <c r="P25" s="20">
        <v>0</v>
      </c>
      <c r="Q25" s="10">
        <f t="shared" si="0"/>
        <v>413</v>
      </c>
      <c r="R25" s="32">
        <f t="shared" si="1"/>
        <v>35800</v>
      </c>
    </row>
    <row r="26" s="2" customFormat="1" ht="18" customHeight="1" spans="1:18">
      <c r="A26" s="18"/>
      <c r="B26" s="8" t="s">
        <v>18</v>
      </c>
      <c r="C26" s="21">
        <v>0</v>
      </c>
      <c r="D26" s="21">
        <v>0</v>
      </c>
      <c r="E26" s="21">
        <v>2</v>
      </c>
      <c r="F26" s="21">
        <v>200</v>
      </c>
      <c r="G26" s="21">
        <v>6</v>
      </c>
      <c r="H26" s="21">
        <v>1200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>
        <v>0</v>
      </c>
      <c r="P26" s="20">
        <v>0</v>
      </c>
      <c r="Q26" s="10">
        <f t="shared" si="0"/>
        <v>8</v>
      </c>
      <c r="R26" s="32">
        <f t="shared" si="1"/>
        <v>1400</v>
      </c>
    </row>
    <row r="27" s="2" customFormat="1" ht="18" customHeight="1" spans="1:18">
      <c r="A27" s="14" t="s">
        <v>29</v>
      </c>
      <c r="B27" s="8" t="s">
        <v>17</v>
      </c>
      <c r="C27" s="20">
        <v>1</v>
      </c>
      <c r="D27" s="20">
        <v>50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0"/>
        <v>1</v>
      </c>
      <c r="R27" s="32">
        <f t="shared" si="1"/>
        <v>50</v>
      </c>
    </row>
    <row r="28" s="2" customFormat="1" ht="18" customHeight="1" spans="1:18">
      <c r="A28" s="18"/>
      <c r="B28" s="8" t="s">
        <v>18</v>
      </c>
      <c r="C28" s="20">
        <v>0</v>
      </c>
      <c r="D28" s="20">
        <v>0</v>
      </c>
      <c r="E28" s="20">
        <v>1</v>
      </c>
      <c r="F28" s="20">
        <v>100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1</v>
      </c>
      <c r="R28" s="32">
        <f t="shared" si="1"/>
        <v>100</v>
      </c>
    </row>
    <row r="29" s="1" customFormat="1" ht="18" customHeight="1" spans="1:18">
      <c r="A29" s="5" t="s">
        <v>30</v>
      </c>
      <c r="B29" s="6" t="s">
        <v>17</v>
      </c>
      <c r="C29" s="26">
        <f>C5+C7+C9+C11+C13+C15+C17+C19+C21+C23+C25+C27</f>
        <v>437</v>
      </c>
      <c r="D29" s="26">
        <f t="shared" ref="D29:R29" si="2">D5+D7+D9+D11+D13+D15+D17+D19+D21+D23+D25+D27</f>
        <v>21850</v>
      </c>
      <c r="E29" s="26">
        <f t="shared" si="2"/>
        <v>269</v>
      </c>
      <c r="F29" s="26">
        <f t="shared" si="2"/>
        <v>26900</v>
      </c>
      <c r="G29" s="26">
        <f t="shared" si="2"/>
        <v>92</v>
      </c>
      <c r="H29" s="26">
        <f t="shared" si="2"/>
        <v>18400</v>
      </c>
      <c r="I29" s="26">
        <f t="shared" si="2"/>
        <v>2</v>
      </c>
      <c r="J29" s="26">
        <f t="shared" si="2"/>
        <v>1000</v>
      </c>
      <c r="K29" s="26">
        <f t="shared" si="2"/>
        <v>12</v>
      </c>
      <c r="L29" s="26">
        <f t="shared" si="2"/>
        <v>600</v>
      </c>
      <c r="M29" s="26">
        <f t="shared" si="2"/>
        <v>4</v>
      </c>
      <c r="N29" s="26">
        <f t="shared" si="2"/>
        <v>0</v>
      </c>
      <c r="O29" s="26">
        <f t="shared" si="2"/>
        <v>0</v>
      </c>
      <c r="P29" s="26">
        <f t="shared" si="2"/>
        <v>0</v>
      </c>
      <c r="Q29" s="26">
        <f t="shared" si="2"/>
        <v>800</v>
      </c>
      <c r="R29" s="26">
        <f t="shared" si="2"/>
        <v>68150</v>
      </c>
    </row>
    <row r="30" s="1" customFormat="1" ht="18" customHeight="1" spans="1:18">
      <c r="A30" s="5"/>
      <c r="B30" s="6" t="s">
        <v>18</v>
      </c>
      <c r="C30" s="26">
        <f>C6+C8+C10+C12+C14+C16+C18+C20+C22+C24+C26+C28</f>
        <v>253</v>
      </c>
      <c r="D30" s="26">
        <f t="shared" ref="D30:R30" si="3">D6+D8+D10+D12+D14+D16+D18+D20+D22+D24+D26+D28</f>
        <v>12650</v>
      </c>
      <c r="E30" s="26">
        <f t="shared" si="3"/>
        <v>118</v>
      </c>
      <c r="F30" s="26">
        <f t="shared" si="3"/>
        <v>11800</v>
      </c>
      <c r="G30" s="26">
        <f t="shared" si="3"/>
        <v>51</v>
      </c>
      <c r="H30" s="26">
        <f t="shared" si="3"/>
        <v>10200</v>
      </c>
      <c r="I30" s="26">
        <f t="shared" si="3"/>
        <v>0</v>
      </c>
      <c r="J30" s="26">
        <f t="shared" si="3"/>
        <v>0</v>
      </c>
      <c r="K30" s="26">
        <f t="shared" si="3"/>
        <v>5</v>
      </c>
      <c r="L30" s="26">
        <f t="shared" si="3"/>
        <v>250</v>
      </c>
      <c r="M30" s="26">
        <f t="shared" si="3"/>
        <v>0</v>
      </c>
      <c r="N30" s="26">
        <f t="shared" si="3"/>
        <v>0</v>
      </c>
      <c r="O30" s="26">
        <f t="shared" si="3"/>
        <v>0</v>
      </c>
      <c r="P30" s="26">
        <f t="shared" si="3"/>
        <v>0</v>
      </c>
      <c r="Q30" s="26">
        <f t="shared" si="3"/>
        <v>422</v>
      </c>
      <c r="R30" s="26">
        <f t="shared" si="3"/>
        <v>34650</v>
      </c>
    </row>
    <row r="31" ht="20.25" customHeight="1" spans="1:18">
      <c r="A31" s="5"/>
      <c r="B31" s="27" t="s">
        <v>31</v>
      </c>
      <c r="C31" s="26">
        <f>SUM(C29:C30)</f>
        <v>690</v>
      </c>
      <c r="D31" s="26">
        <f t="shared" ref="D31:R31" si="4">SUM(D29:D30)</f>
        <v>34500</v>
      </c>
      <c r="E31" s="26">
        <f t="shared" si="4"/>
        <v>387</v>
      </c>
      <c r="F31" s="26">
        <f t="shared" si="4"/>
        <v>38700</v>
      </c>
      <c r="G31" s="26">
        <f t="shared" si="4"/>
        <v>143</v>
      </c>
      <c r="H31" s="26">
        <f t="shared" si="4"/>
        <v>28600</v>
      </c>
      <c r="I31" s="26">
        <f t="shared" si="4"/>
        <v>2</v>
      </c>
      <c r="J31" s="26">
        <f t="shared" si="4"/>
        <v>1000</v>
      </c>
      <c r="K31" s="26">
        <f t="shared" si="4"/>
        <v>17</v>
      </c>
      <c r="L31" s="26">
        <f t="shared" si="4"/>
        <v>850</v>
      </c>
      <c r="M31" s="26">
        <f t="shared" si="4"/>
        <v>4</v>
      </c>
      <c r="N31" s="26">
        <f t="shared" si="4"/>
        <v>0</v>
      </c>
      <c r="O31" s="26">
        <v>0</v>
      </c>
      <c r="P31" s="26">
        <f t="shared" si="4"/>
        <v>0</v>
      </c>
      <c r="Q31" s="26">
        <f t="shared" si="4"/>
        <v>1222</v>
      </c>
      <c r="R31" s="26">
        <f t="shared" si="4"/>
        <v>102800</v>
      </c>
    </row>
    <row r="32" spans="1:18">
      <c r="A32" s="28" t="s">
        <v>32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2025-07-04T02:51:54Z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4A59A6EB14C349228DD3B85028CE45B7_13</vt:lpwstr>
  </property>
</Properties>
</file>