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19年全区社会保险基金收入（5" sheetId="1" r:id="rId1"/>
  </sheets>
  <definedNames>
    <definedName name="_xlnm._FilterDatabase" localSheetId="0" hidden="1">'2019年全区社会保险基金收入（5'!$A$3:$H$39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<sst xmlns="http://schemas.openxmlformats.org/spreadsheetml/2006/main" count="45" uniqueCount="27">
  <si>
    <t>2019年社会保险基金收入执行情况表</t>
  </si>
  <si>
    <t>单位：万元</t>
  </si>
  <si>
    <t>收入项目</t>
  </si>
  <si>
    <t>2018年决算数</t>
  </si>
  <si>
    <t>2019年预算数</t>
  </si>
  <si>
    <t>2019年决算数</t>
  </si>
  <si>
    <t>决算数是预算数的%</t>
  </si>
  <si>
    <t>比上年决算数增减%</t>
  </si>
  <si>
    <t>浔阳区社会保险基金收入合计</t>
  </si>
  <si>
    <t xml:space="preserve">    其中：保险费收入</t>
  </si>
  <si>
    <t xml:space="preserve"> </t>
  </si>
  <si>
    <t xml:space="preserve">          财政补贴收入</t>
  </si>
  <si>
    <t xml:space="preserve">          其他社会保险基金收入</t>
  </si>
  <si>
    <t>一、企业职工基本养老保险基金收入</t>
  </si>
  <si>
    <t xml:space="preserve">          其他基本养老保险基金收入</t>
  </si>
  <si>
    <t>二、城乡居民基本养老保险基金收入</t>
  </si>
  <si>
    <t xml:space="preserve">          其他基金收入</t>
  </si>
  <si>
    <t>三、机关事业单位基本养老保险基金收入</t>
  </si>
  <si>
    <t>四、职工基本医疗保险基金收入</t>
  </si>
  <si>
    <t xml:space="preserve">          其他基本医疗保险基金收入</t>
  </si>
  <si>
    <t>五、城乡居民基本医疗保险基金收入</t>
  </si>
  <si>
    <t>六、工伤保险基金收入</t>
  </si>
  <si>
    <t xml:space="preserve">          其他工伤保险基金收入</t>
  </si>
  <si>
    <t>七、失业保险基金收入</t>
  </si>
  <si>
    <t xml:space="preserve">          其他失业保险基金收入</t>
  </si>
  <si>
    <t>八、生育保险基金收入</t>
  </si>
  <si>
    <t xml:space="preserve">          其他生育保险基金收入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</si>
</sst>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0.0_ "/>
  </numFmts>
  <fonts count="23">
    <font>
      <sz val="12"/>
      <name val="宋体"/>
      <charset val="134"/>
    </font>
    <font>
      <b/>
      <sz val="18"/>
      <color theme="1"/>
      <name val="华文中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1">
    <xf numFmtId="0" fontId="0" fillId="0" borderId="0" xfId="0"/>
    <xf numFmtId="176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showZeros="0" tabSelected="1" workbookViewId="0">
      <selection activeCell="B2" sqref="B$1:B$1048576"/>
    </sheetView>
  </sheetViews>
  <sheetFormatPr defaultColWidth="9" defaultRowHeight="14.25" outlineLevelCol="7"/>
  <cols>
    <col min="1" max="1" width="30" customWidth="1"/>
    <col min="2" max="2" width="12.125" style="1" hidden="1" customWidth="1"/>
    <col min="3" max="3" width="12.75" style="1" customWidth="1"/>
    <col min="4" max="4" width="14.25" style="1" customWidth="1"/>
    <col min="5" max="5" width="10.25" style="1" customWidth="1"/>
    <col min="6" max="6" width="9.125" customWidth="1"/>
  </cols>
  <sheetData>
    <row r="1" ht="35.1" customHeight="1" spans="1:6">
      <c r="A1" s="2" t="s">
        <v>0</v>
      </c>
      <c r="B1" s="2"/>
      <c r="C1" s="2"/>
      <c r="D1" s="2"/>
      <c r="E1" s="2"/>
      <c r="F1" s="2"/>
    </row>
    <row r="2" spans="1:6">
      <c r="A2" s="3"/>
      <c r="B2" s="4"/>
      <c r="C2" s="4"/>
      <c r="D2" s="4"/>
      <c r="E2" s="4"/>
      <c r="F2" s="3" t="s">
        <v>1</v>
      </c>
    </row>
    <row r="3" ht="32.25" customHeight="1" spans="1: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ht="15.95" customHeight="1" spans="1:6">
      <c r="A4" s="5" t="s">
        <v>8</v>
      </c>
      <c r="B4" s="6">
        <f>SUM(B5+B6+B7)</f>
        <v>46768</v>
      </c>
      <c r="C4" s="6">
        <f>SUM(C5+C6+C7)</f>
        <v>37376</v>
      </c>
      <c r="D4" s="6">
        <f>SUM(D5+D6+D7)</f>
        <v>44267</v>
      </c>
      <c r="E4" s="9">
        <f>D4/C4</f>
        <v>1.1843696489726</v>
      </c>
      <c r="F4" s="9">
        <f>(D4-B4)/B4</f>
        <v>-0.0534767362299008</v>
      </c>
    </row>
    <row r="5" ht="15.95" customHeight="1" spans="1:8">
      <c r="A5" s="5" t="s">
        <v>9</v>
      </c>
      <c r="B5" s="6">
        <f t="shared" ref="B5:B7" si="0">SUM(B9+B13+B17+B21+B25+B29+B33+B37)</f>
        <v>31977</v>
      </c>
      <c r="C5" s="6">
        <f t="shared" ref="C5:C7" si="1">SUM(C9+C13+C17+C21+C25+C29+C33+C37)</f>
        <v>20253</v>
      </c>
      <c r="D5" s="6">
        <f t="shared" ref="D5:D7" si="2">SUM(D9+D13+D17+D21+D25+D29+D33+D37)</f>
        <v>22198</v>
      </c>
      <c r="E5" s="9">
        <f t="shared" ref="E5:E39" si="3">D5/C5</f>
        <v>1.09603515528564</v>
      </c>
      <c r="F5" s="9">
        <f t="shared" ref="F5:F39" si="4">(D5-B5)/B5</f>
        <v>-0.305813553491572</v>
      </c>
      <c r="H5" t="s">
        <v>10</v>
      </c>
    </row>
    <row r="6" ht="15.95" customHeight="1" spans="1:6">
      <c r="A6" s="5" t="s">
        <v>11</v>
      </c>
      <c r="B6" s="6">
        <f t="shared" si="0"/>
        <v>12131</v>
      </c>
      <c r="C6" s="6">
        <f t="shared" si="1"/>
        <v>14045</v>
      </c>
      <c r="D6" s="6">
        <f t="shared" si="2"/>
        <v>12071</v>
      </c>
      <c r="E6" s="9">
        <f t="shared" si="3"/>
        <v>0.859451762192951</v>
      </c>
      <c r="F6" s="9">
        <f t="shared" si="4"/>
        <v>-0.00494600610007419</v>
      </c>
    </row>
    <row r="7" ht="15.95" customHeight="1" spans="1:6">
      <c r="A7" s="5" t="s">
        <v>12</v>
      </c>
      <c r="B7" s="6">
        <f t="shared" si="0"/>
        <v>2660</v>
      </c>
      <c r="C7" s="6">
        <f t="shared" si="1"/>
        <v>3078</v>
      </c>
      <c r="D7" s="6">
        <f t="shared" si="2"/>
        <v>9998</v>
      </c>
      <c r="E7" s="9">
        <f t="shared" si="3"/>
        <v>3.24821312540611</v>
      </c>
      <c r="F7" s="9">
        <f t="shared" si="4"/>
        <v>2.75864661654135</v>
      </c>
    </row>
    <row r="8" ht="15.95" customHeight="1" spans="1:6">
      <c r="A8" s="5" t="s">
        <v>13</v>
      </c>
      <c r="B8" s="6">
        <v>20622</v>
      </c>
      <c r="C8" s="6">
        <v>12553</v>
      </c>
      <c r="D8" s="6">
        <v>22276</v>
      </c>
      <c r="E8" s="9">
        <f t="shared" si="3"/>
        <v>1.77455588305584</v>
      </c>
      <c r="F8" s="9">
        <f t="shared" si="4"/>
        <v>0.0802056056638541</v>
      </c>
    </row>
    <row r="9" ht="15.95" customHeight="1" spans="1:6">
      <c r="A9" s="5" t="s">
        <v>9</v>
      </c>
      <c r="B9" s="6">
        <v>17171</v>
      </c>
      <c r="C9" s="6">
        <v>7693</v>
      </c>
      <c r="D9" s="6">
        <v>9165</v>
      </c>
      <c r="E9" s="9">
        <f t="shared" si="3"/>
        <v>1.19134277914988</v>
      </c>
      <c r="F9" s="9">
        <f t="shared" si="4"/>
        <v>-0.466251237551686</v>
      </c>
    </row>
    <row r="10" ht="15.95" customHeight="1" spans="1:6">
      <c r="A10" s="5" t="s">
        <v>11</v>
      </c>
      <c r="B10" s="6">
        <v>1120</v>
      </c>
      <c r="C10" s="6">
        <v>2260</v>
      </c>
      <c r="D10" s="6">
        <v>4346</v>
      </c>
      <c r="E10" s="9">
        <f t="shared" si="3"/>
        <v>1.92300884955752</v>
      </c>
      <c r="F10" s="9">
        <f t="shared" si="4"/>
        <v>2.88035714285714</v>
      </c>
    </row>
    <row r="11" ht="15.95" customHeight="1" spans="1:6">
      <c r="A11" s="5" t="s">
        <v>14</v>
      </c>
      <c r="B11" s="6">
        <v>2331</v>
      </c>
      <c r="C11" s="6">
        <v>2599</v>
      </c>
      <c r="D11" s="6">
        <v>8765</v>
      </c>
      <c r="E11" s="9">
        <f t="shared" si="3"/>
        <v>3.37245094267026</v>
      </c>
      <c r="F11" s="9">
        <f t="shared" si="4"/>
        <v>2.76018876018876</v>
      </c>
    </row>
    <row r="12" ht="15.95" customHeight="1" spans="1:6">
      <c r="A12" s="5" t="s">
        <v>15</v>
      </c>
      <c r="B12" s="6">
        <v>312</v>
      </c>
      <c r="C12" s="6">
        <v>566</v>
      </c>
      <c r="D12" s="6">
        <v>1022</v>
      </c>
      <c r="E12" s="9">
        <f t="shared" si="3"/>
        <v>1.80565371024735</v>
      </c>
      <c r="F12" s="9">
        <f t="shared" si="4"/>
        <v>2.27564102564103</v>
      </c>
    </row>
    <row r="13" ht="15.95" customHeight="1" spans="1:6">
      <c r="A13" s="5" t="s">
        <v>9</v>
      </c>
      <c r="B13" s="6">
        <v>237</v>
      </c>
      <c r="C13" s="6">
        <v>207</v>
      </c>
      <c r="D13" s="6">
        <v>263</v>
      </c>
      <c r="E13" s="9">
        <f t="shared" si="3"/>
        <v>1.27053140096618</v>
      </c>
      <c r="F13" s="9">
        <f t="shared" si="4"/>
        <v>0.109704641350211</v>
      </c>
    </row>
    <row r="14" ht="15.95" customHeight="1" spans="1:6">
      <c r="A14" s="5" t="s">
        <v>11</v>
      </c>
      <c r="B14" s="6">
        <v>39</v>
      </c>
      <c r="C14" s="6">
        <v>281</v>
      </c>
      <c r="D14" s="6">
        <v>632</v>
      </c>
      <c r="E14" s="9">
        <f t="shared" si="3"/>
        <v>2.2491103202847</v>
      </c>
      <c r="F14" s="9">
        <f t="shared" si="4"/>
        <v>15.2051282051282</v>
      </c>
    </row>
    <row r="15" ht="15.95" customHeight="1" spans="1:6">
      <c r="A15" s="5" t="s">
        <v>16</v>
      </c>
      <c r="B15" s="6">
        <v>36</v>
      </c>
      <c r="C15" s="6">
        <v>78</v>
      </c>
      <c r="D15" s="6">
        <v>127</v>
      </c>
      <c r="E15" s="9">
        <f t="shared" si="3"/>
        <v>1.62820512820513</v>
      </c>
      <c r="F15" s="9">
        <f t="shared" si="4"/>
        <v>2.52777777777778</v>
      </c>
    </row>
    <row r="16" ht="15.95" customHeight="1" spans="1:6">
      <c r="A16" s="5" t="s">
        <v>17</v>
      </c>
      <c r="B16" s="6">
        <v>12331</v>
      </c>
      <c r="C16" s="6">
        <v>9494</v>
      </c>
      <c r="D16" s="6">
        <v>5073</v>
      </c>
      <c r="E16" s="9">
        <f t="shared" si="3"/>
        <v>0.534337476300822</v>
      </c>
      <c r="F16" s="9">
        <f t="shared" si="4"/>
        <v>-0.588597842835131</v>
      </c>
    </row>
    <row r="17" ht="15.95" customHeight="1" spans="1:6">
      <c r="A17" s="5" t="s">
        <v>9</v>
      </c>
      <c r="B17" s="6">
        <v>7841</v>
      </c>
      <c r="C17" s="6">
        <v>4946</v>
      </c>
      <c r="D17" s="6">
        <v>4971</v>
      </c>
      <c r="E17" s="9">
        <f t="shared" si="3"/>
        <v>1.00505458956733</v>
      </c>
      <c r="F17" s="9">
        <f t="shared" si="4"/>
        <v>-0.366024741742125</v>
      </c>
    </row>
    <row r="18" ht="15.95" customHeight="1" spans="1:6">
      <c r="A18" s="5" t="s">
        <v>11</v>
      </c>
      <c r="B18" s="6">
        <v>4457</v>
      </c>
      <c r="C18" s="6">
        <v>4528</v>
      </c>
      <c r="D18" s="6">
        <v>0</v>
      </c>
      <c r="E18" s="9">
        <f t="shared" si="3"/>
        <v>0</v>
      </c>
      <c r="F18" s="9">
        <f t="shared" si="4"/>
        <v>-1</v>
      </c>
    </row>
    <row r="19" ht="15.95" customHeight="1" spans="1:6">
      <c r="A19" s="5" t="s">
        <v>14</v>
      </c>
      <c r="B19" s="6">
        <v>33</v>
      </c>
      <c r="C19" s="6">
        <v>20</v>
      </c>
      <c r="D19" s="6">
        <v>102</v>
      </c>
      <c r="E19" s="9">
        <f t="shared" si="3"/>
        <v>5.1</v>
      </c>
      <c r="F19" s="9">
        <f t="shared" si="4"/>
        <v>2.09090909090909</v>
      </c>
    </row>
    <row r="20" ht="15.95" customHeight="1" spans="1:6">
      <c r="A20" s="5" t="s">
        <v>18</v>
      </c>
      <c r="B20" s="6">
        <v>4307</v>
      </c>
      <c r="C20" s="6">
        <v>3900</v>
      </c>
      <c r="D20" s="6">
        <v>5079</v>
      </c>
      <c r="E20" s="9">
        <f t="shared" si="3"/>
        <v>1.30230769230769</v>
      </c>
      <c r="F20" s="9">
        <f t="shared" si="4"/>
        <v>0.179243092639889</v>
      </c>
    </row>
    <row r="21" ht="15.95" customHeight="1" spans="1:6">
      <c r="A21" s="5" t="s">
        <v>9</v>
      </c>
      <c r="B21" s="6">
        <v>4139</v>
      </c>
      <c r="C21" s="6">
        <v>3744</v>
      </c>
      <c r="D21" s="6">
        <v>4668</v>
      </c>
      <c r="E21" s="9">
        <f t="shared" si="3"/>
        <v>1.24679487179487</v>
      </c>
      <c r="F21" s="9">
        <f t="shared" si="4"/>
        <v>0.12780864943223</v>
      </c>
    </row>
    <row r="22" ht="15.95" customHeight="1" spans="1:6">
      <c r="A22" s="5" t="s">
        <v>11</v>
      </c>
      <c r="B22" s="6">
        <v>97</v>
      </c>
      <c r="C22" s="6">
        <v>47</v>
      </c>
      <c r="D22" s="6">
        <v>121</v>
      </c>
      <c r="E22" s="9">
        <f t="shared" si="3"/>
        <v>2.57446808510638</v>
      </c>
      <c r="F22" s="9">
        <f t="shared" si="4"/>
        <v>0.247422680412371</v>
      </c>
    </row>
    <row r="23" ht="15.95" customHeight="1" spans="1:6">
      <c r="A23" s="5" t="s">
        <v>19</v>
      </c>
      <c r="B23" s="6">
        <v>71</v>
      </c>
      <c r="C23" s="6">
        <v>109</v>
      </c>
      <c r="D23" s="6">
        <v>290</v>
      </c>
      <c r="E23" s="9">
        <f t="shared" si="3"/>
        <v>2.6605504587156</v>
      </c>
      <c r="F23" s="9">
        <f t="shared" si="4"/>
        <v>3.08450704225352</v>
      </c>
    </row>
    <row r="24" ht="15.95" customHeight="1" spans="1:6">
      <c r="A24" s="5" t="s">
        <v>20</v>
      </c>
      <c r="B24" s="6">
        <v>8246</v>
      </c>
      <c r="C24" s="6">
        <v>10149</v>
      </c>
      <c r="D24" s="6">
        <v>9884</v>
      </c>
      <c r="E24" s="9">
        <f t="shared" si="3"/>
        <v>0.973889053108681</v>
      </c>
      <c r="F24" s="9">
        <f t="shared" si="4"/>
        <v>0.198641765704584</v>
      </c>
    </row>
    <row r="25" ht="15.95" customHeight="1" spans="1:6">
      <c r="A25" s="5" t="s">
        <v>9</v>
      </c>
      <c r="B25" s="6">
        <v>2020</v>
      </c>
      <c r="C25" s="6">
        <v>3122</v>
      </c>
      <c r="D25" s="6">
        <v>2436</v>
      </c>
      <c r="E25" s="9">
        <f t="shared" si="3"/>
        <v>0.780269058295964</v>
      </c>
      <c r="F25" s="9">
        <f t="shared" si="4"/>
        <v>0.205940594059406</v>
      </c>
    </row>
    <row r="26" ht="15.95" customHeight="1" spans="1:6">
      <c r="A26" s="5" t="s">
        <v>11</v>
      </c>
      <c r="B26" s="6">
        <v>6081</v>
      </c>
      <c r="C26" s="6">
        <v>6809</v>
      </c>
      <c r="D26" s="6">
        <v>6972</v>
      </c>
      <c r="E26" s="9">
        <f t="shared" si="3"/>
        <v>1.02393890439125</v>
      </c>
      <c r="F26" s="9">
        <f t="shared" si="4"/>
        <v>0.146521953626048</v>
      </c>
    </row>
    <row r="27" ht="15.95" customHeight="1" spans="1:6">
      <c r="A27" s="5" t="s">
        <v>19</v>
      </c>
      <c r="B27" s="6">
        <v>145</v>
      </c>
      <c r="C27" s="6">
        <v>218</v>
      </c>
      <c r="D27" s="6">
        <v>476</v>
      </c>
      <c r="E27" s="9">
        <f t="shared" si="3"/>
        <v>2.18348623853211</v>
      </c>
      <c r="F27" s="9">
        <f t="shared" si="4"/>
        <v>2.28275862068965</v>
      </c>
    </row>
    <row r="28" ht="15.95" customHeight="1" spans="1:6">
      <c r="A28" s="5" t="s">
        <v>21</v>
      </c>
      <c r="B28" s="6">
        <v>142</v>
      </c>
      <c r="C28" s="6">
        <v>153</v>
      </c>
      <c r="D28" s="6">
        <v>195</v>
      </c>
      <c r="E28" s="9">
        <f t="shared" si="3"/>
        <v>1.27450980392157</v>
      </c>
      <c r="F28" s="9">
        <f t="shared" si="4"/>
        <v>0.373239436619718</v>
      </c>
    </row>
    <row r="29" ht="15.95" customHeight="1" spans="1:6">
      <c r="A29" s="5" t="s">
        <v>9</v>
      </c>
      <c r="B29" s="6">
        <v>139</v>
      </c>
      <c r="C29" s="6">
        <v>150</v>
      </c>
      <c r="D29" s="6">
        <v>64</v>
      </c>
      <c r="E29" s="9">
        <f t="shared" si="3"/>
        <v>0.426666666666667</v>
      </c>
      <c r="F29" s="9">
        <f t="shared" si="4"/>
        <v>-0.539568345323741</v>
      </c>
    </row>
    <row r="30" ht="15.95" customHeight="1" spans="1:6">
      <c r="A30" s="5" t="s">
        <v>11</v>
      </c>
      <c r="B30" s="6"/>
      <c r="C30" s="6">
        <v>0</v>
      </c>
      <c r="D30" s="6"/>
      <c r="E30" s="9"/>
      <c r="F30" s="9"/>
    </row>
    <row r="31" ht="15.95" customHeight="1" spans="1:6">
      <c r="A31" s="5" t="s">
        <v>22</v>
      </c>
      <c r="B31" s="6">
        <v>3</v>
      </c>
      <c r="C31" s="6">
        <v>3</v>
      </c>
      <c r="D31" s="6">
        <v>131</v>
      </c>
      <c r="E31" s="9">
        <f t="shared" si="3"/>
        <v>43.6666666666667</v>
      </c>
      <c r="F31" s="9">
        <f t="shared" si="4"/>
        <v>42.6666666666667</v>
      </c>
    </row>
    <row r="32" ht="15.95" customHeight="1" spans="1:6">
      <c r="A32" s="5" t="s">
        <v>23</v>
      </c>
      <c r="B32" s="6">
        <v>294</v>
      </c>
      <c r="C32" s="6">
        <v>300</v>
      </c>
      <c r="D32" s="6">
        <v>400</v>
      </c>
      <c r="E32" s="9">
        <f t="shared" si="3"/>
        <v>1.33333333333333</v>
      </c>
      <c r="F32" s="9">
        <f t="shared" si="4"/>
        <v>0.360544217687075</v>
      </c>
    </row>
    <row r="33" ht="15.95" customHeight="1" spans="1:6">
      <c r="A33" s="5" t="s">
        <v>9</v>
      </c>
      <c r="B33" s="6">
        <v>254</v>
      </c>
      <c r="C33" s="6">
        <v>250</v>
      </c>
      <c r="D33" s="6">
        <v>294</v>
      </c>
      <c r="E33" s="9">
        <f t="shared" si="3"/>
        <v>1.176</v>
      </c>
      <c r="F33" s="9">
        <f t="shared" si="4"/>
        <v>0.15748031496063</v>
      </c>
    </row>
    <row r="34" ht="15.95" customHeight="1" spans="1:6">
      <c r="A34" s="5" t="s">
        <v>11</v>
      </c>
      <c r="B34" s="6"/>
      <c r="C34" s="6">
        <v>0</v>
      </c>
      <c r="D34" s="6"/>
      <c r="E34" s="9"/>
      <c r="F34" s="9"/>
    </row>
    <row r="35" ht="15.95" customHeight="1" spans="1:6">
      <c r="A35" s="5" t="s">
        <v>24</v>
      </c>
      <c r="B35" s="6">
        <v>40</v>
      </c>
      <c r="C35" s="6">
        <v>50</v>
      </c>
      <c r="D35" s="6">
        <v>106</v>
      </c>
      <c r="E35" s="9">
        <f t="shared" si="3"/>
        <v>2.12</v>
      </c>
      <c r="F35" s="9">
        <f t="shared" si="4"/>
        <v>1.65</v>
      </c>
    </row>
    <row r="36" ht="15.95" customHeight="1" spans="1:6">
      <c r="A36" s="5" t="s">
        <v>25</v>
      </c>
      <c r="B36" s="6">
        <v>514</v>
      </c>
      <c r="C36" s="6">
        <v>262</v>
      </c>
      <c r="D36" s="6">
        <v>338</v>
      </c>
      <c r="E36" s="9">
        <f t="shared" si="3"/>
        <v>1.29007633587786</v>
      </c>
      <c r="F36" s="9">
        <f t="shared" si="4"/>
        <v>-0.342412451361868</v>
      </c>
    </row>
    <row r="37" ht="15.95" customHeight="1" spans="1:6">
      <c r="A37" s="5" t="s">
        <v>9</v>
      </c>
      <c r="B37" s="6">
        <v>176</v>
      </c>
      <c r="C37" s="6">
        <v>141</v>
      </c>
      <c r="D37" s="6">
        <v>337</v>
      </c>
      <c r="E37" s="9">
        <f t="shared" si="3"/>
        <v>2.39007092198582</v>
      </c>
      <c r="F37" s="9">
        <f t="shared" si="4"/>
        <v>0.914772727272727</v>
      </c>
    </row>
    <row r="38" ht="15.95" customHeight="1" spans="1:6">
      <c r="A38" s="5" t="s">
        <v>11</v>
      </c>
      <c r="B38" s="6">
        <v>337</v>
      </c>
      <c r="C38" s="6">
        <v>120</v>
      </c>
      <c r="D38" s="6"/>
      <c r="E38" s="9">
        <f t="shared" si="3"/>
        <v>0</v>
      </c>
      <c r="F38" s="9">
        <f t="shared" si="4"/>
        <v>-1</v>
      </c>
    </row>
    <row r="39" ht="15.95" customHeight="1" spans="1:6">
      <c r="A39" s="5" t="s">
        <v>26</v>
      </c>
      <c r="B39" s="6">
        <v>1</v>
      </c>
      <c r="C39" s="6">
        <v>1</v>
      </c>
      <c r="D39" s="6">
        <v>1</v>
      </c>
      <c r="E39" s="9">
        <f t="shared" si="3"/>
        <v>1</v>
      </c>
      <c r="F39" s="9">
        <f t="shared" si="4"/>
        <v>0</v>
      </c>
    </row>
    <row r="40" spans="6:6">
      <c r="F40" s="10"/>
    </row>
    <row r="41" spans="6:6">
      <c r="F41" s="10"/>
    </row>
  </sheetData>
  <autoFilter ref="A3:H39">
    <extLst/>
  </autoFilter>
  <mergeCells count="1">
    <mergeCell ref="A1:F1"/>
  </mergeCells>
  <printOptions horizontalCentered="1"/>
  <pageMargins left="0.707638888888889" right="0.707638888888889" top="0.786805555555556" bottom="0.786805555555556" header="0.313888888888889" footer="0.590277777777778"/>
  <pageSetup paperSize="9" firstPageNumber="29" orientation="portrait" useFirstPageNumber="1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2019年全区社会保险基金收入（5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雷浔/JIUJIANG</dc:creator>
  <cp:lastModifiedBy>雷浔/JIUJIANG</cp:lastModifiedBy>
  <dcterms:created xsi:type="dcterms:W3CDTF">2020-11-17T03:29:00Z</dcterms:created>
  <dcterms:modified xsi:type="dcterms:W3CDTF">2021-04-30T08:48:21Z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F448101444B2442888DBC6B8937699C8</vt:lpwstr>
  </property>
</Properties>
</file>