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500"/>
  </bookViews>
  <sheets>
    <sheet name="Sheet1" sheetId="1" r:id="rId1"/>
  </sheets>
  <definedNames>
    <definedName name="_xlnm._FilterDatabase" localSheetId="0" hidden="1">Sheet1!$A$4:$D$69</definedName>
  </definedNames>
  <calcPr calcId="144525"/>
</workbook>
</file>

<file path=xl/sharedStrings.xml><?xml version="1.0" encoding="utf-8"?>
<sst xmlns="http://schemas.openxmlformats.org/spreadsheetml/2006/main" count="71" uniqueCount="64">
  <si>
    <t>2019年区级基本支出决算表</t>
  </si>
  <si>
    <t>单位：万元</t>
  </si>
  <si>
    <t>科目名称</t>
  </si>
  <si>
    <t>预算数</t>
  </si>
  <si>
    <t>决算数</t>
  </si>
  <si>
    <r>
      <rPr>
        <sz val="12"/>
        <color rgb="FF000000"/>
        <rFont val="宋体"/>
        <charset val="134"/>
      </rPr>
      <t>决算数为预算数的</t>
    </r>
    <r>
      <rPr>
        <sz val="12"/>
        <color rgb="FF000000"/>
        <rFont val="DengXian"/>
        <charset val="134"/>
      </rPr>
      <t>%</t>
    </r>
  </si>
  <si>
    <t>机关工资福利支出</t>
  </si>
  <si>
    <t>工资奖金津补贴</t>
  </si>
  <si>
    <t>社会保障缴费</t>
  </si>
  <si>
    <t>住房公积金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</si>
  <si>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</si>
  <si>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</si>
  <si>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</si>
  <si>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</si>
  <si>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</si>
  <si>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</si>
  <si>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</si>
  <si>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</si>
  <si>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　　 因公出国（境）费用</t>
  </si>
  <si>
    <t>公务用车运行维护费</t>
  </si>
  <si>
    <r>
      <rPr>
        <sz val="12"/>
        <rFont val="宋体"/>
        <charset val="134"/>
      </rPr>
      <t>维修</t>
    </r>
    <r>
      <rPr>
        <sz val="12"/>
        <rFont val="DengXian"/>
        <charset val="134"/>
      </rPr>
      <t>(</t>
    </r>
    <r>
      <rPr>
        <sz val="12"/>
        <rFont val="宋体"/>
        <charset val="134"/>
      </rPr>
      <t>护</t>
    </r>
    <r>
      <rPr>
        <sz val="12"/>
        <rFont val="DengXian"/>
        <charset val="134"/>
      </rPr>
      <t>)</t>
    </r>
    <r>
      <rPr>
        <sz val="12"/>
        <rFont val="宋体"/>
        <charset val="134"/>
      </rPr>
      <t>费</t>
    </r>
  </si>
  <si>
    <t>其他商品和服务支出</t>
  </si>
  <si>
    <r>
      <rPr>
        <b/>
        <sz val="12"/>
        <rFont val="宋体"/>
        <charset val="134"/>
      </rPr>
      <t>机关资本性支出</t>
    </r>
    <r>
      <rPr>
        <b/>
        <sz val="12"/>
        <rFont val="DengXian"/>
        <charset val="134"/>
      </rPr>
      <t>(</t>
    </r>
    <r>
      <rPr>
        <b/>
        <sz val="12"/>
        <rFont val="宋体"/>
        <charset val="134"/>
      </rPr>
      <t>一</t>
    </r>
    <r>
      <rPr>
        <b/>
        <sz val="12"/>
        <rFont val="DengXian"/>
        <charset val="134"/>
      </rPr>
      <t>)</t>
    </r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</si>
  <si>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</si>
  <si>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</si>
  <si>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</si>
  <si>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</si>
  <si>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</si>
  <si>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</si>
  <si>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</si>
  <si>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r>
      <rPr>
        <b/>
        <sz val="12"/>
        <rFont val="宋体"/>
        <charset val="134"/>
      </rPr>
      <t>机关资本性支出</t>
    </r>
    <r>
      <rPr>
        <b/>
        <sz val="12"/>
        <rFont val="DengXian"/>
        <charset val="134"/>
      </rPr>
      <t>(</t>
    </r>
    <r>
      <rPr>
        <b/>
        <sz val="12"/>
        <rFont val="宋体"/>
        <charset val="134"/>
      </rPr>
      <t>二</t>
    </r>
    <r>
      <rPr>
        <b/>
        <sz val="12"/>
        <rFont val="DengXian"/>
        <charset val="134"/>
      </rPr>
      <t>)</t>
    </r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</si>
  <si>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</si>
  <si>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</si>
  <si>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</si>
  <si>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</si>
  <si>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</si>
  <si>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r>
      <rPr>
        <sz val="12"/>
        <rFont val="宋体"/>
        <charset val="134"/>
      </rPr>
      <t>资本性支出</t>
    </r>
    <r>
      <rPr>
        <sz val="12"/>
        <rFont val="DengXian"/>
        <charset val="134"/>
      </rPr>
      <t>(</t>
    </r>
    <r>
      <rPr>
        <sz val="12"/>
        <rFont val="宋体"/>
        <charset val="134"/>
      </rPr>
      <t>一</t>
    </r>
    <r>
      <rPr>
        <sz val="12"/>
        <rFont val="DengXian"/>
        <charset val="134"/>
      </rPr>
      <t>)</t>
    </r>
  </si>
  <si>
    <r>
      <rPr>
        <sz val="12"/>
        <rFont val="宋体"/>
        <charset val="134"/>
      </rPr>
      <t>资本性支出</t>
    </r>
    <r>
      <rPr>
        <sz val="12"/>
        <rFont val="DengXian"/>
        <charset val="134"/>
      </rPr>
      <t>(</t>
    </r>
    <r>
      <rPr>
        <sz val="12"/>
        <rFont val="宋体"/>
        <charset val="134"/>
      </rPr>
      <t>二</t>
    </r>
    <r>
      <rPr>
        <sz val="12"/>
        <rFont val="DengXian"/>
        <charset val="134"/>
      </rPr>
      <t>)</t>
    </r>
  </si>
  <si>
    <t>对企业补助</t>
  </si>
  <si>
    <t>费用补贴</t>
  </si>
  <si>
    <t>利息补贴</t>
  </si>
  <si>
    <t>其他对企业补助</t>
  </si>
  <si>
    <t>对企业资本性支出</t>
  </si>
  <si>
    <r>
      <rPr>
        <sz val="12"/>
        <rFont val="宋体"/>
        <charset val="134"/>
      </rPr>
      <t>对企业资本性支出</t>
    </r>
    <r>
      <rPr>
        <sz val="12"/>
        <rFont val="DengXian"/>
        <charset val="134"/>
      </rPr>
      <t>(</t>
    </r>
    <r>
      <rPr>
        <sz val="12"/>
        <rFont val="宋体"/>
        <charset val="134"/>
      </rPr>
      <t>一</t>
    </r>
    <r>
      <rPr>
        <sz val="12"/>
        <rFont val="DengXian"/>
        <charset val="134"/>
      </rPr>
      <t>)</t>
    </r>
  </si>
  <si>
    <r>
      <rPr>
        <sz val="12"/>
        <rFont val="宋体"/>
        <charset val="134"/>
      </rPr>
      <t>对企业资本性支出</t>
    </r>
    <r>
      <rPr>
        <sz val="12"/>
        <rFont val="DengXian"/>
        <charset val="134"/>
      </rPr>
      <t>(</t>
    </r>
    <r>
      <rPr>
        <sz val="12"/>
        <rFont val="宋体"/>
        <charset val="134"/>
      </rPr>
      <t>二</t>
    </r>
    <r>
      <rPr>
        <sz val="12"/>
        <rFont val="DengXian"/>
        <charset val="134"/>
      </rPr>
      <t>)</t>
    </r>
  </si>
  <si>
    <t>对个人和家庭的补助</t>
  </si>
  <si>
    <t>社会福利和救助</t>
  </si>
  <si>
    <t>助学金</t>
  </si>
  <si>
    <t>个人农业生产补贴</t>
  </si>
  <si>
    <t>离退休费</t>
  </si>
  <si>
    <t>其他对个人和家庭补助</t>
  </si>
  <si>
    <t>对社会保障基金补助</t>
  </si>
  <si>
    <t>对社会保险基金补助</t>
  </si>
  <si>
    <t>补充全国社会保障基企</t>
  </si>
  <si>
    <t>债务利息及费用支出</t>
  </si>
  <si>
    <t>国内债务付息</t>
  </si>
  <si>
    <t>国外债务付息</t>
  </si>
  <si>
    <t>国内债务发行费用</t>
  </si>
  <si>
    <t>国外债务发行费用</t>
  </si>
  <si>
    <t>其他支出</t>
  </si>
  <si>
    <t>赠与</t>
  </si>
  <si>
    <t>国家赔偿费用支出</t>
  </si>
  <si>
    <t>对民间非营利组织和群众性自治组织补贴</t>
  </si>
  <si>
    <t>一般公共预算基本支出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</si>
</sst>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2"/>
      <color indexed="8"/>
      <name val="DengXian"/>
      <charset val="134"/>
    </font>
    <font>
      <sz val="12"/>
      <name val="宋体"/>
      <charset val="134"/>
    </font>
    <font>
      <sz val="20"/>
      <name val="DengXian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0"/>
    </font>
    <font>
      <b/>
      <sz val="11"/>
      <color indexed="63"/>
      <name val="DengXian"/>
      <charset val="0"/>
    </font>
    <font>
      <sz val="11"/>
      <color indexed="9"/>
      <name val="DengXian"/>
      <charset val="0"/>
    </font>
    <font>
      <sz val="11"/>
      <color indexed="8"/>
      <name val="DengXian"/>
      <charset val="0"/>
    </font>
    <font>
      <sz val="11"/>
      <color indexed="17"/>
      <name val="DengXian"/>
      <charset val="0"/>
    </font>
    <font>
      <sz val="11"/>
      <color indexed="62"/>
      <name val="DengXian"/>
      <charset val="0"/>
    </font>
    <font>
      <sz val="11"/>
      <color indexed="60"/>
      <name val="DengXian"/>
      <charset val="0"/>
    </font>
    <font>
      <u/>
      <sz val="11"/>
      <color indexed="12"/>
      <name val="DengXian"/>
      <charset val="0"/>
    </font>
    <font>
      <u/>
      <sz val="11"/>
      <color indexed="20"/>
      <name val="DengXian"/>
      <charset val="0"/>
    </font>
    <font>
      <i/>
      <sz val="11"/>
      <color indexed="23"/>
      <name val="DengXian"/>
      <charset val="0"/>
    </font>
    <font>
      <b/>
      <sz val="11"/>
      <color indexed="52"/>
      <name val="DengXian"/>
      <charset val="0"/>
    </font>
    <font>
      <b/>
      <sz val="11"/>
      <color indexed="62"/>
      <name val="DengXian"/>
      <charset val="134"/>
    </font>
    <font>
      <sz val="11"/>
      <color indexed="10"/>
      <name val="DengXian"/>
      <charset val="0"/>
    </font>
    <font>
      <b/>
      <sz val="18"/>
      <color indexed="62"/>
      <name val="DengXian"/>
      <charset val="134"/>
    </font>
    <font>
      <b/>
      <sz val="15"/>
      <color indexed="62"/>
      <name val="DengXian"/>
      <charset val="134"/>
    </font>
    <font>
      <b/>
      <sz val="13"/>
      <color indexed="62"/>
      <name val="DengXian"/>
      <charset val="134"/>
    </font>
    <font>
      <b/>
      <sz val="11"/>
      <color indexed="9"/>
      <name val="DengXian"/>
      <charset val="0"/>
    </font>
    <font>
      <sz val="11"/>
      <color indexed="52"/>
      <name val="DengXian"/>
      <charset val="0"/>
    </font>
    <font>
      <b/>
      <sz val="11"/>
      <color indexed="8"/>
      <name val="DengXian"/>
      <charset val="0"/>
    </font>
    <font>
      <sz val="12"/>
      <color rgb="FF000000"/>
      <name val="DengXian"/>
      <charset val="134"/>
    </font>
    <font>
      <sz val="12"/>
      <name val="DengXian"/>
      <charset val="134"/>
    </font>
    <font>
      <b/>
      <sz val="12"/>
      <name val="DengXian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" borderId="6" applyNumberFormat="0" applyAlignment="0" applyProtection="0">
      <alignment vertical="center"/>
    </xf>
    <xf numFmtId="0" fontId="17" fillId="2" borderId="7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</cellStyleXfs>
  <cellXfs count="22">
    <xf numFmtId="0" fontId="0" fillId="0" borderId="0" xfId="0" applyAlignme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10" fontId="6" fillId="0" borderId="4" xfId="0" applyNumberFormat="1" applyFont="1" applyBorder="1" applyAlignment="1"/>
    <xf numFmtId="0" fontId="1" fillId="0" borderId="4" xfId="0" applyFont="1" applyBorder="1" applyAlignment="1">
      <alignment horizontal="left" vertical="center" wrapText="1" indent="2"/>
    </xf>
    <xf numFmtId="49" fontId="7" fillId="0" borderId="5" xfId="0" applyNumberFormat="1" applyFont="1" applyFill="1" applyBorder="1" applyAlignment="1" applyProtection="1">
      <alignment vertical="center"/>
    </xf>
    <xf numFmtId="0" fontId="1" fillId="0" borderId="4" xfId="0" applyFont="1" applyBorder="1" applyAlignment="1"/>
    <xf numFmtId="0" fontId="1" fillId="0" borderId="4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"/>
  <sheetViews>
    <sheetView tabSelected="1" workbookViewId="0">
      <selection activeCell="F2" sqref="F2"/>
    </sheetView>
  </sheetViews>
  <sheetFormatPr defaultColWidth="11" defaultRowHeight="15" outlineLevelCol="3"/>
  <cols>
    <col min="1" max="1" width="49.3777777777778" customWidth="1"/>
    <col min="2" max="2" width="14.3333333333333" style="1" customWidth="1"/>
    <col min="3" max="3" width="14.4444444444444" customWidth="1"/>
    <col min="4" max="4" width="12.6666666666667" customWidth="1"/>
  </cols>
  <sheetData>
    <row r="1" ht="25" customHeight="1" spans="1:4">
      <c r="A1" s="2"/>
      <c r="B1" s="3"/>
      <c r="C1" s="4"/>
      <c r="D1" s="5"/>
    </row>
    <row r="2" ht="41" customHeight="1" spans="1:4">
      <c r="A2" s="6" t="s">
        <v>0</v>
      </c>
      <c r="B2" s="7"/>
      <c r="C2" s="7"/>
      <c r="D2" s="8"/>
    </row>
    <row r="3" ht="25" customHeight="1" spans="1:4">
      <c r="A3" s="9" t="s">
        <v>1</v>
      </c>
      <c r="B3" s="10"/>
      <c r="C3" s="11"/>
      <c r="D3" s="12"/>
    </row>
    <row r="4" ht="36" customHeight="1" spans="1:4">
      <c r="A4" s="13" t="s">
        <v>2</v>
      </c>
      <c r="B4" s="13" t="s">
        <v>3</v>
      </c>
      <c r="C4" s="13" t="s">
        <v>4</v>
      </c>
      <c r="D4" s="14" t="s">
        <v>5</v>
      </c>
    </row>
    <row r="5" ht="20" customHeight="1" spans="1:4">
      <c r="A5" s="15" t="s">
        <v>6</v>
      </c>
      <c r="B5" s="16">
        <f>B6+B7+B8+B9</f>
        <v>45615</v>
      </c>
      <c r="C5" s="16">
        <v>26239</v>
      </c>
      <c r="D5" s="17">
        <f>C5/B5</f>
        <v>0.575227447111696</v>
      </c>
    </row>
    <row r="6" ht="20" customHeight="1" spans="1:4">
      <c r="A6" s="18" t="s">
        <v>7</v>
      </c>
      <c r="B6" s="16">
        <v>31856</v>
      </c>
      <c r="C6" s="16">
        <v>17311</v>
      </c>
      <c r="D6" s="17">
        <f t="shared" ref="D6:D37" si="0">C6/B6</f>
        <v>0.543414113510799</v>
      </c>
    </row>
    <row r="7" ht="20" customHeight="1" spans="1:4">
      <c r="A7" s="18" t="s">
        <v>8</v>
      </c>
      <c r="B7" s="16">
        <v>7221</v>
      </c>
      <c r="C7" s="16">
        <v>3500</v>
      </c>
      <c r="D7" s="17">
        <f t="shared" si="0"/>
        <v>0.484697410330979</v>
      </c>
    </row>
    <row r="8" ht="20" customHeight="1" spans="1:4">
      <c r="A8" s="18" t="s">
        <v>9</v>
      </c>
      <c r="B8" s="16">
        <v>1875</v>
      </c>
      <c r="C8" s="16">
        <v>1529</v>
      </c>
      <c r="D8" s="17">
        <f t="shared" si="0"/>
        <v>0.815466666666667</v>
      </c>
    </row>
    <row r="9" ht="20" customHeight="1" spans="1:4">
      <c r="A9" s="18" t="s">
        <v>10</v>
      </c>
      <c r="B9" s="16">
        <v>4663</v>
      </c>
      <c r="C9" s="16">
        <v>3899</v>
      </c>
      <c r="D9" s="17">
        <f t="shared" si="0"/>
        <v>0.836156980484667</v>
      </c>
    </row>
    <row r="10" ht="20" customHeight="1" spans="1:4">
      <c r="A10" s="15" t="s">
        <v>11</v>
      </c>
      <c r="B10" s="16">
        <f>B11+B12+B13+B14+B15+B16+B17+B18+B19+B20</f>
        <v>67407</v>
      </c>
      <c r="C10" s="16">
        <v>39132</v>
      </c>
      <c r="D10" s="17">
        <f t="shared" si="0"/>
        <v>0.580533179046687</v>
      </c>
    </row>
    <row r="11" ht="20" customHeight="1" spans="1:4">
      <c r="A11" s="18" t="s">
        <v>12</v>
      </c>
      <c r="B11" s="16">
        <v>6251</v>
      </c>
      <c r="C11" s="16">
        <v>3998</v>
      </c>
      <c r="D11" s="17">
        <f t="shared" si="0"/>
        <v>0.639577667573188</v>
      </c>
    </row>
    <row r="12" ht="20" customHeight="1" spans="1:4">
      <c r="A12" s="18" t="s">
        <v>13</v>
      </c>
      <c r="B12" s="16">
        <v>191</v>
      </c>
      <c r="C12" s="16">
        <v>77</v>
      </c>
      <c r="D12" s="17">
        <f t="shared" si="0"/>
        <v>0.403141361256544</v>
      </c>
    </row>
    <row r="13" ht="20" customHeight="1" spans="1:4">
      <c r="A13" s="18" t="s">
        <v>14</v>
      </c>
      <c r="B13" s="16">
        <v>632</v>
      </c>
      <c r="C13" s="16">
        <v>136</v>
      </c>
      <c r="D13" s="17">
        <f t="shared" si="0"/>
        <v>0.215189873417722</v>
      </c>
    </row>
    <row r="14" ht="20" customHeight="1" spans="1:4">
      <c r="A14" s="18" t="s">
        <v>15</v>
      </c>
      <c r="B14" s="16">
        <v>1412</v>
      </c>
      <c r="C14" s="16">
        <v>40</v>
      </c>
      <c r="D14" s="17">
        <f t="shared" si="0"/>
        <v>0.028328611898017</v>
      </c>
    </row>
    <row r="15" ht="20" customHeight="1" spans="1:4">
      <c r="A15" s="18" t="s">
        <v>16</v>
      </c>
      <c r="B15" s="16">
        <v>10816</v>
      </c>
      <c r="C15" s="16">
        <v>8331</v>
      </c>
      <c r="D15" s="17">
        <f t="shared" si="0"/>
        <v>0.770247781065089</v>
      </c>
    </row>
    <row r="16" ht="20" customHeight="1" spans="1:4">
      <c r="A16" s="18" t="s">
        <v>17</v>
      </c>
      <c r="B16" s="16">
        <v>189</v>
      </c>
      <c r="C16" s="16">
        <v>65</v>
      </c>
      <c r="D16" s="17">
        <f t="shared" si="0"/>
        <v>0.343915343915344</v>
      </c>
    </row>
    <row r="17" ht="20" customHeight="1" spans="1:4">
      <c r="A17" s="19" t="s">
        <v>18</v>
      </c>
      <c r="B17" s="16">
        <v>11</v>
      </c>
      <c r="C17" s="16">
        <v>1</v>
      </c>
      <c r="D17" s="17">
        <f t="shared" si="0"/>
        <v>0.0909090909090909</v>
      </c>
    </row>
    <row r="18" ht="20" customHeight="1" spans="1:4">
      <c r="A18" s="18" t="s">
        <v>19</v>
      </c>
      <c r="B18" s="16">
        <v>231</v>
      </c>
      <c r="C18" s="16">
        <v>145</v>
      </c>
      <c r="D18" s="17">
        <f t="shared" si="0"/>
        <v>0.627705627705628</v>
      </c>
    </row>
    <row r="19" ht="20" customHeight="1" spans="1:4">
      <c r="A19" s="18" t="s">
        <v>20</v>
      </c>
      <c r="B19" s="16">
        <v>1258</v>
      </c>
      <c r="C19" s="16">
        <v>136</v>
      </c>
      <c r="D19" s="17">
        <f t="shared" si="0"/>
        <v>0.108108108108108</v>
      </c>
    </row>
    <row r="20" ht="20" customHeight="1" spans="1:4">
      <c r="A20" s="18" t="s">
        <v>21</v>
      </c>
      <c r="B20" s="16">
        <v>46416</v>
      </c>
      <c r="C20" s="16">
        <v>26203</v>
      </c>
      <c r="D20" s="17">
        <f t="shared" si="0"/>
        <v>0.564525163736643</v>
      </c>
    </row>
    <row r="21" ht="20" customHeight="1" spans="1:4">
      <c r="A21" s="15" t="s">
        <v>22</v>
      </c>
      <c r="B21" s="16">
        <f>B22+B23+B24+B25+B26+B27+B28</f>
        <v>14395</v>
      </c>
      <c r="C21" s="16">
        <v>8659</v>
      </c>
      <c r="D21" s="17">
        <f t="shared" si="0"/>
        <v>0.601528308440431</v>
      </c>
    </row>
    <row r="22" ht="20" customHeight="1" spans="1:4">
      <c r="A22" s="18" t="s">
        <v>23</v>
      </c>
      <c r="B22" s="16">
        <v>182</v>
      </c>
      <c r="C22" s="16">
        <v>710</v>
      </c>
      <c r="D22" s="17">
        <f t="shared" si="0"/>
        <v>3.9010989010989</v>
      </c>
    </row>
    <row r="23" ht="20" customHeight="1" spans="1:4">
      <c r="A23" s="18" t="s">
        <v>24</v>
      </c>
      <c r="B23" s="16">
        <v>1001</v>
      </c>
      <c r="C23" s="16">
        <v>542</v>
      </c>
      <c r="D23" s="17">
        <f t="shared" si="0"/>
        <v>0.541458541458541</v>
      </c>
    </row>
    <row r="24" ht="20" customHeight="1" spans="1:4">
      <c r="A24" s="18" t="s">
        <v>25</v>
      </c>
      <c r="B24" s="16">
        <v>59</v>
      </c>
      <c r="C24" s="16">
        <v>29</v>
      </c>
      <c r="D24" s="17">
        <f t="shared" si="0"/>
        <v>0.491525423728814</v>
      </c>
    </row>
    <row r="25" ht="20" customHeight="1" spans="1:4">
      <c r="A25" s="18" t="s">
        <v>26</v>
      </c>
      <c r="B25" s="16">
        <v>3537</v>
      </c>
      <c r="C25" s="16">
        <v>2055</v>
      </c>
      <c r="D25" s="17">
        <f t="shared" si="0"/>
        <v>0.581000848176421</v>
      </c>
    </row>
    <row r="26" ht="20" customHeight="1" spans="1:4">
      <c r="A26" s="18" t="s">
        <v>27</v>
      </c>
      <c r="B26" s="16">
        <v>2892</v>
      </c>
      <c r="C26" s="16">
        <v>1184</v>
      </c>
      <c r="D26" s="17">
        <f t="shared" si="0"/>
        <v>0.409405255878285</v>
      </c>
    </row>
    <row r="27" ht="20" customHeight="1" spans="1:4">
      <c r="A27" s="18" t="s">
        <v>28</v>
      </c>
      <c r="B27" s="16">
        <v>4651</v>
      </c>
      <c r="C27" s="16">
        <v>4101</v>
      </c>
      <c r="D27" s="17">
        <f t="shared" si="0"/>
        <v>0.881745861105139</v>
      </c>
    </row>
    <row r="28" ht="20" customHeight="1" spans="1:4">
      <c r="A28" s="18" t="s">
        <v>29</v>
      </c>
      <c r="B28" s="16">
        <v>2073</v>
      </c>
      <c r="C28" s="16">
        <v>38</v>
      </c>
      <c r="D28" s="17">
        <f t="shared" si="0"/>
        <v>0.0183309213699952</v>
      </c>
    </row>
    <row r="29" ht="20" customHeight="1" spans="1:4">
      <c r="A29" s="15" t="s">
        <v>30</v>
      </c>
      <c r="B29" s="16">
        <f>B30+B31+B32+B33+B34+B35</f>
        <v>5200</v>
      </c>
      <c r="C29" s="16"/>
      <c r="D29" s="17"/>
    </row>
    <row r="30" ht="20" customHeight="1" spans="1:4">
      <c r="A30" s="18" t="s">
        <v>23</v>
      </c>
      <c r="B30" s="16">
        <v>3975</v>
      </c>
      <c r="C30" s="16"/>
      <c r="D30" s="17"/>
    </row>
    <row r="31" ht="20" customHeight="1" spans="1:4">
      <c r="A31" s="18" t="s">
        <v>24</v>
      </c>
      <c r="B31" s="16"/>
      <c r="C31" s="16"/>
      <c r="D31" s="17"/>
    </row>
    <row r="32" ht="20" customHeight="1" spans="1:4">
      <c r="A32" s="18" t="s">
        <v>25</v>
      </c>
      <c r="B32" s="16"/>
      <c r="C32" s="16"/>
      <c r="D32" s="17"/>
    </row>
    <row r="33" ht="20" customHeight="1" spans="1:4">
      <c r="A33" s="18" t="s">
        <v>27</v>
      </c>
      <c r="B33" s="16">
        <v>300</v>
      </c>
      <c r="C33" s="16"/>
      <c r="D33" s="17"/>
    </row>
    <row r="34" ht="20" customHeight="1" spans="1:4">
      <c r="A34" s="18" t="s">
        <v>28</v>
      </c>
      <c r="B34" s="16">
        <v>907</v>
      </c>
      <c r="C34" s="16"/>
      <c r="D34" s="17"/>
    </row>
    <row r="35" ht="20" customHeight="1" spans="1:4">
      <c r="A35" s="18" t="s">
        <v>29</v>
      </c>
      <c r="B35" s="16">
        <v>18</v>
      </c>
      <c r="C35" s="20"/>
      <c r="D35" s="17"/>
    </row>
    <row r="36" ht="20" customHeight="1" spans="1:4">
      <c r="A36" s="15" t="s">
        <v>31</v>
      </c>
      <c r="B36" s="16"/>
      <c r="C36" s="21">
        <v>24478</v>
      </c>
      <c r="D36" s="17"/>
    </row>
    <row r="37" ht="20" customHeight="1" spans="1:4">
      <c r="A37" s="18" t="s">
        <v>32</v>
      </c>
      <c r="B37" s="16"/>
      <c r="C37" s="21">
        <v>19797</v>
      </c>
      <c r="D37" s="17"/>
    </row>
    <row r="38" ht="20" customHeight="1" spans="1:4">
      <c r="A38" s="18" t="s">
        <v>33</v>
      </c>
      <c r="B38" s="16"/>
      <c r="C38" s="21">
        <v>4677</v>
      </c>
      <c r="D38" s="17"/>
    </row>
    <row r="39" ht="20" customHeight="1" spans="1:4">
      <c r="A39" s="18" t="s">
        <v>34</v>
      </c>
      <c r="B39" s="16"/>
      <c r="C39" s="21">
        <v>4</v>
      </c>
      <c r="D39" s="17"/>
    </row>
    <row r="40" ht="20" customHeight="1" spans="1:4">
      <c r="A40" s="15" t="s">
        <v>35</v>
      </c>
      <c r="B40" s="16"/>
      <c r="C40" s="21">
        <v>172</v>
      </c>
      <c r="D40" s="17"/>
    </row>
    <row r="41" ht="20" customHeight="1" spans="1:4">
      <c r="A41" s="18" t="s">
        <v>36</v>
      </c>
      <c r="B41" s="16"/>
      <c r="C41" s="21">
        <v>172</v>
      </c>
      <c r="D41" s="17"/>
    </row>
    <row r="42" ht="20" customHeight="1" spans="1:4">
      <c r="A42" s="18" t="s">
        <v>37</v>
      </c>
      <c r="B42" s="16"/>
      <c r="C42" s="21"/>
      <c r="D42" s="17"/>
    </row>
    <row r="43" ht="20" customHeight="1" spans="1:4">
      <c r="A43" s="15" t="s">
        <v>38</v>
      </c>
      <c r="B43" s="16"/>
      <c r="C43" s="21">
        <v>3293</v>
      </c>
      <c r="D43" s="17"/>
    </row>
    <row r="44" ht="20" customHeight="1" spans="1:4">
      <c r="A44" s="18" t="s">
        <v>39</v>
      </c>
      <c r="B44" s="16"/>
      <c r="C44" s="21">
        <v>402</v>
      </c>
      <c r="D44" s="17"/>
    </row>
    <row r="45" ht="20" customHeight="1" spans="1:4">
      <c r="A45" s="18" t="s">
        <v>40</v>
      </c>
      <c r="B45" s="16"/>
      <c r="C45" s="21"/>
      <c r="D45" s="17"/>
    </row>
    <row r="46" ht="20" customHeight="1" spans="1:4">
      <c r="A46" s="18" t="s">
        <v>41</v>
      </c>
      <c r="B46" s="16"/>
      <c r="C46" s="21">
        <v>2891</v>
      </c>
      <c r="D46" s="17"/>
    </row>
    <row r="47" ht="20" customHeight="1" spans="1:4">
      <c r="A47" s="15" t="s">
        <v>42</v>
      </c>
      <c r="B47" s="16"/>
      <c r="C47" s="20"/>
      <c r="D47" s="17"/>
    </row>
    <row r="48" ht="20" customHeight="1" spans="1:4">
      <c r="A48" s="18" t="s">
        <v>43</v>
      </c>
      <c r="B48" s="16"/>
      <c r="C48" s="20"/>
      <c r="D48" s="17"/>
    </row>
    <row r="49" ht="20" customHeight="1" spans="1:4">
      <c r="A49" s="18" t="s">
        <v>44</v>
      </c>
      <c r="B49" s="16"/>
      <c r="C49" s="20"/>
      <c r="D49" s="17"/>
    </row>
    <row r="50" ht="20" customHeight="1" spans="1:4">
      <c r="A50" s="15" t="s">
        <v>45</v>
      </c>
      <c r="B50" s="16">
        <f>B51+B52+B53+B54+B55</f>
        <v>7724</v>
      </c>
      <c r="C50" s="21">
        <v>9655</v>
      </c>
      <c r="D50" s="17">
        <f t="shared" ref="D50:D55" si="1">C50/B50</f>
        <v>1.25</v>
      </c>
    </row>
    <row r="51" ht="20" customHeight="1" spans="1:4">
      <c r="A51" s="18" t="s">
        <v>46</v>
      </c>
      <c r="B51" s="16">
        <v>6058</v>
      </c>
      <c r="C51" s="21">
        <v>7582</v>
      </c>
      <c r="D51" s="17">
        <f t="shared" si="1"/>
        <v>1.25156817431496</v>
      </c>
    </row>
    <row r="52" ht="20" customHeight="1" spans="1:4">
      <c r="A52" s="18" t="s">
        <v>47</v>
      </c>
      <c r="B52" s="16">
        <v>28</v>
      </c>
      <c r="C52" s="21">
        <v>38</v>
      </c>
      <c r="D52" s="17">
        <f t="shared" si="1"/>
        <v>1.35714285714286</v>
      </c>
    </row>
    <row r="53" ht="20" customHeight="1" spans="1:4">
      <c r="A53" s="18" t="s">
        <v>48</v>
      </c>
      <c r="B53" s="16">
        <v>8</v>
      </c>
      <c r="C53" s="21">
        <v>221</v>
      </c>
      <c r="D53" s="17">
        <f t="shared" si="1"/>
        <v>27.625</v>
      </c>
    </row>
    <row r="54" ht="20" customHeight="1" spans="1:4">
      <c r="A54" s="18" t="s">
        <v>49</v>
      </c>
      <c r="B54" s="16">
        <v>1128</v>
      </c>
      <c r="C54" s="21">
        <v>1283</v>
      </c>
      <c r="D54" s="17">
        <f t="shared" si="1"/>
        <v>1.13741134751773</v>
      </c>
    </row>
    <row r="55" ht="20" customHeight="1" spans="1:4">
      <c r="A55" s="18" t="s">
        <v>50</v>
      </c>
      <c r="B55" s="16">
        <v>502</v>
      </c>
      <c r="C55" s="21">
        <v>531</v>
      </c>
      <c r="D55" s="17">
        <f t="shared" si="1"/>
        <v>1.05776892430279</v>
      </c>
    </row>
    <row r="56" ht="20" customHeight="1" spans="1:4">
      <c r="A56" s="15" t="s">
        <v>51</v>
      </c>
      <c r="B56" s="16"/>
      <c r="C56" s="21"/>
      <c r="D56" s="17"/>
    </row>
    <row r="57" ht="20" customHeight="1" spans="1:4">
      <c r="A57" s="18" t="s">
        <v>52</v>
      </c>
      <c r="B57" s="16"/>
      <c r="C57" s="21"/>
      <c r="D57" s="17"/>
    </row>
    <row r="58" ht="20" customHeight="1" spans="1:4">
      <c r="A58" s="18" t="s">
        <v>53</v>
      </c>
      <c r="B58" s="16"/>
      <c r="C58" s="20"/>
      <c r="D58" s="17"/>
    </row>
    <row r="59" ht="20" customHeight="1" spans="1:4">
      <c r="A59" s="15" t="s">
        <v>54</v>
      </c>
      <c r="B59" s="16"/>
      <c r="C59" s="21"/>
      <c r="D59" s="17"/>
    </row>
    <row r="60" ht="20" customHeight="1" spans="1:4">
      <c r="A60" s="18" t="s">
        <v>55</v>
      </c>
      <c r="B60" s="16"/>
      <c r="C60" s="21"/>
      <c r="D60" s="17"/>
    </row>
    <row r="61" ht="20" customHeight="1" spans="1:4">
      <c r="A61" s="18" t="s">
        <v>56</v>
      </c>
      <c r="B61" s="16"/>
      <c r="C61" s="21"/>
      <c r="D61" s="17"/>
    </row>
    <row r="62" ht="20" customHeight="1" spans="1:4">
      <c r="A62" s="18" t="s">
        <v>57</v>
      </c>
      <c r="B62" s="16"/>
      <c r="C62" s="21"/>
      <c r="D62" s="17"/>
    </row>
    <row r="63" ht="20" customHeight="1" spans="1:4">
      <c r="A63" s="18" t="s">
        <v>58</v>
      </c>
      <c r="B63" s="16"/>
      <c r="C63" s="21"/>
      <c r="D63" s="17"/>
    </row>
    <row r="64" ht="20" customHeight="1" spans="1:4">
      <c r="A64" s="15" t="s">
        <v>59</v>
      </c>
      <c r="B64" s="16"/>
      <c r="C64" s="21">
        <v>3192</v>
      </c>
      <c r="D64" s="17"/>
    </row>
    <row r="65" ht="20" customHeight="1" spans="1:4">
      <c r="A65" s="18" t="s">
        <v>60</v>
      </c>
      <c r="B65" s="16"/>
      <c r="C65" s="21"/>
      <c r="D65" s="17"/>
    </row>
    <row r="66" ht="20" customHeight="1" spans="1:4">
      <c r="A66" s="18" t="s">
        <v>61</v>
      </c>
      <c r="B66" s="16"/>
      <c r="C66" s="21">
        <v>16</v>
      </c>
      <c r="D66" s="17"/>
    </row>
    <row r="67" ht="20" customHeight="1" spans="1:4">
      <c r="A67" s="18" t="s">
        <v>62</v>
      </c>
      <c r="B67" s="16"/>
      <c r="C67" s="21"/>
      <c r="D67" s="17"/>
    </row>
    <row r="68" ht="20" customHeight="1" spans="1:4">
      <c r="A68" s="18" t="s">
        <v>59</v>
      </c>
      <c r="B68" s="16"/>
      <c r="C68" s="21">
        <v>3176</v>
      </c>
      <c r="D68" s="17"/>
    </row>
    <row r="69" ht="20" customHeight="1" spans="1:4">
      <c r="A69" s="16" t="s">
        <v>63</v>
      </c>
      <c r="B69" s="16"/>
      <c r="C69" s="21">
        <v>114820</v>
      </c>
      <c r="D69" s="17"/>
    </row>
  </sheetData>
  <autoFilter ref="A4:D69">
    <extLst/>
  </autoFilter>
  <mergeCells count="3">
    <mergeCell ref="A1:D1"/>
    <mergeCell ref="A2:D2"/>
    <mergeCell ref="A3:D3"/>
  </mergeCells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雷浔/JIUJIANG</cp:lastModifiedBy>
  <dcterms:created xsi:type="dcterms:W3CDTF">2020-11-05T11:25:00Z</dcterms:created>
  <dcterms:modified xsi:type="dcterms:W3CDTF">2021-05-06T01:49:43Z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03195A9C29884513B21778F0AE772019</vt:lpwstr>
  </property>
</Properties>
</file>