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3"/>
  </bookViews>
  <sheets>
    <sheet name="封面" sheetId="14" r:id="rId1"/>
    <sheet name="收支预算总表" sheetId="1" r:id="rId2"/>
    <sheet name="单位收入总表" sheetId="2" r:id="rId3"/>
    <sheet name="单位支出总表" sheetId="3" r:id="rId4"/>
    <sheet name="财拨收支总表" sheetId="4" r:id="rId5"/>
    <sheet name="一般公共预算支出表" sheetId="5" r:id="rId6"/>
    <sheet name="一般公共预算基本支出表" sheetId="6" r:id="rId7"/>
    <sheet name="一般公共预算“三公”经费支出表" sheetId="7" r:id="rId8"/>
    <sheet name="政府性基金" sheetId="8" r:id="rId9"/>
    <sheet name="国有资本经营" sheetId="9" r:id="rId10"/>
    <sheet name="支出总表（引用）" sheetId="10" state="hidden" r:id="rId11"/>
    <sheet name="财拨总表（引用）" sheetId="11" state="hidden" r:id="rId12"/>
    <sheet name="部门整体支出绩效目标表" sheetId="12" r:id="rId13"/>
    <sheet name="重点项目绩效目标表" sheetId="13" r:id="rId14"/>
  </sheets>
  <calcPr calcId="144525"/>
</workbook>
</file>

<file path=xl/sharedStrings.xml><?xml version="1.0" encoding="utf-8"?>
<sst xmlns="http://schemas.openxmlformats.org/spreadsheetml/2006/main" count="407" uniqueCount="256">
  <si>
    <t>2022年部门预算表</t>
  </si>
  <si>
    <t>部门名称：</t>
  </si>
  <si>
    <t>浔阳区科协</t>
  </si>
  <si>
    <t>编制日期：</t>
  </si>
  <si>
    <t>编制单位：</t>
  </si>
  <si>
    <t>单位负责人签章：</t>
  </si>
  <si>
    <t>财务负责人签章：</t>
  </si>
  <si>
    <t>制表人签章：</t>
  </si>
  <si>
    <t>收支预算总表</t>
  </si>
  <si>
    <t>填报单位:[106001]九江市浔阳区科学技术协会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</si>
  <si>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</si>
  <si>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</si>
  <si>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</si>
  <si>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</si>
  <si>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</si>
  <si>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</si>
  <si>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</si>
  <si>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</si>
  <si>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</si>
  <si>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</si>
  <si>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</si>
  <si>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</si>
  <si>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</si>
  <si>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</si>
  <si>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</si>
  <si>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</si>
  <si>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</si>
  <si>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</si>
  <si>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</si>
  <si>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</si>
  <si>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</si>
  <si>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</si>
  <si>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</si>
  <si>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</si>
  <si>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[106001]九江市浔阳区科学技术协会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</si>
  <si>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</si>
  <si>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</si>
  <si>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</si>
  <si>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</si>
  <si>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</si>
  <si>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</si>
  <si>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</si>
  <si>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</si>
  <si>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</si>
  <si>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</si>
  <si>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</si>
  <si>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</si>
  <si>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</si>
  <si>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</si>
  <si>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</si>
  <si>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</si>
  <si>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</si>
  <si>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206</t>
  </si>
  <si>
    <t>科学技术支出</t>
  </si>
  <si>
    <t>　07</t>
  </si>
  <si>
    <t>　科学技术普及</t>
  </si>
  <si>
    <t>　　2060701</t>
  </si>
  <si>
    <t>　　机构运行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</si>
  <si>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</si>
  <si>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</si>
  <si>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</si>
  <si>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</si>
  <si>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</si>
  <si>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</si>
  <si>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单位支出总表</t>
  </si>
  <si>
    <t>填报单位[106001]九江市浔阳区科学技术协会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</si>
  <si>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</si>
  <si>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</si>
  <si>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</si>
  <si>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</si>
  <si>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</si>
  <si>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</si>
  <si>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</si>
  <si>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</si>
  <si>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</si>
  <si>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</si>
  <si>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</si>
  <si>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</si>
  <si>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</si>
  <si>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</si>
  <si>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</si>
  <si>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</si>
  <si>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</si>
  <si>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</si>
  <si>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</si>
  <si>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</si>
  <si>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</si>
  <si>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</si>
  <si>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</si>
  <si>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</si>
  <si>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</si>
  <si>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</si>
  <si>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</si>
  <si>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</si>
  <si>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</si>
  <si>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</si>
  <si>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</si>
  <si>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</si>
  <si>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</si>
  <si>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</si>
  <si>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</si>
  <si>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</si>
  <si>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</si>
  <si>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</si>
  <si>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</si>
  <si>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</si>
  <si>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</si>
  <si>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</si>
  <si>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</si>
  <si>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</si>
  <si>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</si>
  <si>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</si>
  <si>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</si>
  <si>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</si>
  <si>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</si>
  <si>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30208</t>
  </si>
  <si>
    <t>　取暖费</t>
  </si>
  <si>
    <t>　30211</t>
  </si>
  <si>
    <t>　差旅费</t>
  </si>
  <si>
    <t>　30216</t>
  </si>
  <si>
    <t>　培训费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</si>
  <si>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</si>
  <si>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</si>
  <si>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</si>
  <si>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</si>
  <si>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</si>
  <si>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</si>
  <si>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</si>
  <si>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</si>
  <si>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</si>
  <si>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</si>
  <si>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</si>
  <si>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</si>
  <si>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</si>
  <si>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</si>
  <si>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</si>
  <si>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</si>
  <si>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</si>
  <si>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</si>
  <si>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</si>
  <si>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</si>
  <si>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</si>
  <si>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</si>
  <si>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</si>
  <si>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106001</t>
  </si>
  <si>
    <t>九江市浔阳区科学技术协会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</si>
  <si>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</si>
  <si>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</si>
  <si>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</si>
  <si>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</si>
  <si>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</si>
  <si>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</si>
  <si>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</si>
  <si>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</si>
  <si>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部门整体支出绩效目标表</t>
  </si>
  <si>
    <t>部门名称</t>
  </si>
  <si>
    <t>联系人</t>
  </si>
  <si>
    <t>周清</t>
  </si>
  <si>
    <t>联系电话</t>
  </si>
  <si>
    <t>13970218544</t>
  </si>
  <si>
    <t>部门基本信息</t>
  </si>
  <si>
    <t>部门所属领域</t>
  </si>
  <si>
    <t>科学技术</t>
  </si>
  <si>
    <t>直属单位包括</t>
  </si>
  <si>
    <t>无</t>
  </si>
  <si>
    <t>内设职能部门</t>
  </si>
  <si>
    <t>办公室</t>
  </si>
  <si>
    <t>编制控制数</t>
  </si>
  <si>
    <t>8</t>
  </si>
  <si>
    <t>在职人员总数</t>
  </si>
  <si>
    <t>7</t>
  </si>
  <si>
    <t>其中：行政编制人数</t>
  </si>
  <si>
    <t>事业编制人数</t>
  </si>
  <si>
    <t>0</t>
  </si>
  <si>
    <t>编外人数</t>
  </si>
  <si>
    <t>1</t>
  </si>
  <si>
    <t>当年预算情况（万元）</t>
  </si>
  <si>
    <t>收入预算合计</t>
  </si>
  <si>
    <t>142.77</t>
  </si>
  <si>
    <t>其中：上级财政拨款</t>
  </si>
  <si>
    <t/>
  </si>
  <si>
    <t>本级财政安排</t>
  </si>
  <si>
    <t>其他资金</t>
  </si>
  <si>
    <t>支出预算合计</t>
  </si>
  <si>
    <t>其中：人员经费</t>
  </si>
  <si>
    <t>90.99</t>
  </si>
  <si>
    <t>16.78</t>
  </si>
  <si>
    <t>项目经费</t>
  </si>
  <si>
    <t>35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</si>
  <si>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</si>
  <si>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</si>
  <si>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</si>
  <si>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</si>
  <si>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</si>
  <si>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</si>
  <si>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</si>
  <si>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科普大篷车巡展场次</t>
  </si>
  <si>
    <t>&gt;=4次</t>
  </si>
  <si>
    <t>计划开展科普主题活动场次</t>
  </si>
  <si>
    <t>&gt;=5次</t>
  </si>
  <si>
    <t>计划开展青少年科普活动场次</t>
  </si>
  <si>
    <t>&gt;=1次</t>
  </si>
  <si>
    <t>质量指标</t>
  </si>
  <si>
    <t>科普大篷车巡展质量</t>
  </si>
  <si>
    <t>明确</t>
  </si>
  <si>
    <t>计划开展科普主题活动质量</t>
  </si>
  <si>
    <t>计划开展青少年科普活动质量</t>
  </si>
  <si>
    <t>时效指标</t>
  </si>
  <si>
    <t>科普大篷车巡展及时性</t>
  </si>
  <si>
    <t>及时</t>
  </si>
  <si>
    <t>计划开展科普主题活动及时性</t>
  </si>
  <si>
    <t>计划开展青少年科普活动及时性</t>
  </si>
  <si>
    <t>成本指标</t>
  </si>
  <si>
    <t>成本预算编制合理性</t>
  </si>
  <si>
    <t>合理</t>
  </si>
  <si>
    <t>效益指标</t>
  </si>
  <si>
    <t>经济效益指标</t>
  </si>
  <si>
    <t>社会效益指标</t>
  </si>
  <si>
    <t>科普对象科学素质提高率(%)</t>
  </si>
  <si>
    <t>&gt;=2%</t>
  </si>
  <si>
    <t>生态效益指标</t>
  </si>
  <si>
    <t>可持续影响指标</t>
  </si>
  <si>
    <t>满意度指标</t>
  </si>
  <si>
    <t xml:space="preserve">满意度指标 </t>
  </si>
  <si>
    <t>群众满意度</t>
  </si>
  <si>
    <t>&gt;=85%</t>
  </si>
  <si>
    <t>重点项目绩效目标表</t>
  </si>
  <si>
    <t>（2022年度）</t>
  </si>
  <si>
    <t>项目名称</t>
  </si>
  <si>
    <t>科普专项</t>
  </si>
  <si>
    <t>主管部门及代码</t>
  </si>
  <si>
    <t>实施单位</t>
  </si>
  <si>
    <t>区科协</t>
  </si>
  <si>
    <t>项目属性</t>
  </si>
  <si>
    <t>当年新增</t>
  </si>
  <si>
    <t>项目日期</t>
  </si>
  <si>
    <t>2022年1.1-2022.12.31</t>
  </si>
  <si>
    <t>项目范围</t>
  </si>
  <si>
    <t>本级科学普及项目</t>
  </si>
  <si>
    <t>项目资金
（万元）</t>
  </si>
  <si>
    <t>年度资金总额</t>
  </si>
  <si>
    <t>35万元</t>
  </si>
  <si>
    <t>其中：财政拨款</t>
  </si>
  <si>
    <t>2022年在全区范围内开展多种形式的科普活动，面向广大人民群众和青少年，形成更加完善的科普工作机制，在科技教育、传播与普及，公众获取科学技术知识渠道，公众对科学技术的态度，公众运用科学技术处理实际问题、参与公共事务的能力等方面有大幅提升。
"</t>
  </si>
  <si>
    <t>&gt;=13次</t>
  </si>
  <si>
    <t>开展科普活动及时性</t>
  </si>
  <si>
    <t>成本预算资金到位率</t>
  </si>
  <si>
    <t>&gt;=35万元</t>
  </si>
  <si>
    <t>科普培训覆盖率</t>
  </si>
  <si>
    <t>5个街道社区及各中小学学生</t>
  </si>
  <si>
    <t>科普知道增加就业选择</t>
  </si>
  <si>
    <t>&gt;=80%</t>
  </si>
  <si>
    <t>提高对生态环境保护意识</t>
  </si>
  <si>
    <t>长交管理机制健全</t>
  </si>
  <si>
    <t>健全</t>
  </si>
  <si>
    <t>活动参与者满意度</t>
  </si>
</sst>
</file>

<file path=xl/styles.xml><?xml version="1.0" encoding="utf-8"?>
<styleSheet xmlns="http://schemas.openxmlformats.org/spreadsheetml/2006/main">
  <numFmts count="7">
    <numFmt numFmtId="176" formatCode="_(\$* #,##0_);_(\$* \(#,##0\);_(\$* &quot;-&quot;_);_(@_)"/>
    <numFmt numFmtId="177" formatCode="_(* #,##0.00_);_(* \(#,##0.00\);_(* &quot;-&quot;??_);_(@_)"/>
    <numFmt numFmtId="178" formatCode="_(\$* #,##0.00_);_(\$* \(#,##0.00\);_(\$* &quot;-&quot;??_);_(@_)"/>
    <numFmt numFmtId="179" formatCode="_(* #,##0_);_(* \(#,##0\);_(* &quot;-&quot;_);_(@_)"/>
    <numFmt numFmtId="180" formatCode="#,##0.00;[Red]#,##0.0"/>
    <numFmt numFmtId="181" formatCode="#,##0.0000"/>
    <numFmt numFmtId="182" formatCode="0.00;[Red]0.00"/>
  </numFmts>
  <fonts count="47"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Calibri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6"/>
      <color indexed="8"/>
      <name val="黑体"/>
      <charset val="134"/>
    </font>
    <font>
      <b/>
      <sz val="36"/>
      <color indexed="8"/>
      <name val="宋体"/>
      <charset val="134"/>
    </font>
    <font>
      <b/>
      <sz val="18"/>
      <color indexed="8"/>
      <name val="Times New Roman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8" borderId="17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12" borderId="20" applyNumberFormat="0" applyAlignment="0" applyProtection="0">
      <alignment vertical="center"/>
    </xf>
    <xf numFmtId="0" fontId="41" fillId="12" borderId="16" applyNumberFormat="0" applyAlignment="0" applyProtection="0">
      <alignment vertical="center"/>
    </xf>
    <xf numFmtId="0" fontId="42" fillId="13" borderId="21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0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/>
    <xf numFmtId="0" fontId="13" fillId="0" borderId="8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/>
    <xf numFmtId="0" fontId="14" fillId="0" borderId="8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vertical="center"/>
    </xf>
    <xf numFmtId="180" fontId="14" fillId="0" borderId="8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left" vertical="center" wrapText="1"/>
    </xf>
    <xf numFmtId="4" fontId="14" fillId="0" borderId="8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/>
    <xf numFmtId="0" fontId="14" fillId="0" borderId="8" xfId="0" applyFont="1" applyBorder="1" applyAlignment="1" applyProtection="1"/>
    <xf numFmtId="0" fontId="16" fillId="0" borderId="0" xfId="0" applyFont="1" applyBorder="1" applyAlignment="1" applyProtection="1"/>
    <xf numFmtId="0" fontId="14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4" fontId="14" fillId="0" borderId="8" xfId="0" applyNumberFormat="1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/>
    <xf numFmtId="0" fontId="14" fillId="0" borderId="8" xfId="0" applyFont="1" applyBorder="1" applyAlignment="1" applyProtection="1">
      <alignment horizontal="center" vertical="center" wrapText="1"/>
    </xf>
    <xf numFmtId="49" fontId="14" fillId="0" borderId="10" xfId="0" applyNumberFormat="1" applyFont="1" applyBorder="1" applyAlignment="1" applyProtection="1">
      <alignment horizontal="center" vertical="center" wrapText="1"/>
    </xf>
    <xf numFmtId="37" fontId="14" fillId="0" borderId="10" xfId="0" applyNumberFormat="1" applyFont="1" applyBorder="1" applyAlignment="1" applyProtection="1">
      <alignment horizontal="center" vertical="center" wrapText="1"/>
    </xf>
    <xf numFmtId="37" fontId="14" fillId="0" borderId="11" xfId="0" applyNumberFormat="1" applyFont="1" applyBorder="1" applyAlignment="1" applyProtection="1">
      <alignment horizontal="center" vertical="center" wrapText="1"/>
    </xf>
    <xf numFmtId="49" fontId="14" fillId="0" borderId="9" xfId="0" applyNumberFormat="1" applyFont="1" applyBorder="1" applyAlignment="1" applyProtection="1">
      <alignment horizontal="left" vertical="center" wrapText="1"/>
    </xf>
    <xf numFmtId="4" fontId="14" fillId="0" borderId="8" xfId="0" applyNumberFormat="1" applyFont="1" applyBorder="1" applyAlignment="1" applyProtection="1">
      <alignment horizontal="right" vertical="center" wrapText="1"/>
    </xf>
    <xf numFmtId="4" fontId="14" fillId="0" borderId="9" xfId="0" applyNumberFormat="1" applyFont="1" applyBorder="1" applyAlignment="1" applyProtection="1">
      <alignment horizontal="right" vertical="center" wrapText="1"/>
    </xf>
    <xf numFmtId="0" fontId="14" fillId="0" borderId="12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4" fontId="16" fillId="0" borderId="0" xfId="0" applyNumberFormat="1" applyFont="1" applyBorder="1" applyAlignment="1" applyProtection="1"/>
    <xf numFmtId="180" fontId="16" fillId="0" borderId="0" xfId="0" applyNumberFormat="1" applyFont="1" applyBorder="1" applyAlignment="1" applyProtection="1"/>
    <xf numFmtId="0" fontId="16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180" fontId="19" fillId="0" borderId="0" xfId="0" applyNumberFormat="1" applyFont="1" applyBorder="1" applyAlignment="1" applyProtection="1">
      <alignment horizontal="center" vertical="center"/>
    </xf>
    <xf numFmtId="180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right"/>
    </xf>
    <xf numFmtId="180" fontId="14" fillId="0" borderId="8" xfId="0" applyNumberFormat="1" applyFont="1" applyBorder="1" applyAlignment="1" applyProtection="1">
      <alignment horizontal="center" vertical="center"/>
    </xf>
    <xf numFmtId="4" fontId="14" fillId="0" borderId="8" xfId="0" applyNumberFormat="1" applyFont="1" applyBorder="1" applyAlignment="1" applyProtection="1">
      <alignment horizontal="left" vertical="center"/>
    </xf>
    <xf numFmtId="4" fontId="14" fillId="0" borderId="8" xfId="0" applyNumberFormat="1" applyFont="1" applyBorder="1" applyAlignment="1" applyProtection="1"/>
    <xf numFmtId="49" fontId="14" fillId="0" borderId="8" xfId="0" applyNumberFormat="1" applyFont="1" applyBorder="1" applyAlignment="1" applyProtection="1">
      <alignment vertical="center"/>
    </xf>
    <xf numFmtId="180" fontId="14" fillId="0" borderId="8" xfId="0" applyNumberFormat="1" applyFont="1" applyBorder="1" applyAlignment="1" applyProtection="1">
      <alignment horizontal="right" vertical="center" wrapText="1"/>
    </xf>
    <xf numFmtId="180" fontId="14" fillId="0" borderId="8" xfId="0" applyNumberFormat="1" applyFont="1" applyBorder="1" applyAlignment="1" applyProtection="1">
      <alignment horizontal="right" vertical="center"/>
    </xf>
    <xf numFmtId="4" fontId="14" fillId="0" borderId="8" xfId="0" applyNumberFormat="1" applyFont="1" applyBorder="1" applyAlignment="1" applyProtection="1">
      <alignment horizontal="center" vertical="center"/>
    </xf>
    <xf numFmtId="180" fontId="12" fillId="0" borderId="0" xfId="0" applyNumberFormat="1" applyFont="1" applyBorder="1" applyAlignment="1" applyProtection="1"/>
    <xf numFmtId="181" fontId="15" fillId="0" borderId="0" xfId="0" applyNumberFormat="1" applyFont="1" applyBorder="1" applyAlignment="1" applyProtection="1"/>
    <xf numFmtId="0" fontId="14" fillId="0" borderId="9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182" fontId="14" fillId="0" borderId="8" xfId="0" applyNumberFormat="1" applyFont="1" applyBorder="1" applyAlignment="1" applyProtection="1">
      <alignment horizontal="left" vertical="center" wrapText="1"/>
    </xf>
    <xf numFmtId="182" fontId="15" fillId="0" borderId="0" xfId="0" applyNumberFormat="1" applyFont="1" applyBorder="1" applyAlignment="1" applyProtection="1"/>
    <xf numFmtId="182" fontId="16" fillId="0" borderId="0" xfId="0" applyNumberFormat="1" applyFont="1" applyBorder="1" applyAlignment="1" applyProtection="1">
      <alignment horizontal="right" vertical="center"/>
    </xf>
    <xf numFmtId="182" fontId="12" fillId="0" borderId="0" xfId="0" applyNumberFormat="1" applyFont="1" applyBorder="1" applyAlignment="1" applyProtection="1"/>
    <xf numFmtId="182" fontId="19" fillId="0" borderId="0" xfId="0" applyNumberFormat="1" applyFont="1" applyBorder="1" applyAlignment="1" applyProtection="1">
      <alignment horizontal="center" vertical="center"/>
    </xf>
    <xf numFmtId="182" fontId="14" fillId="0" borderId="0" xfId="0" applyNumberFormat="1" applyFont="1" applyBorder="1" applyAlignment="1" applyProtection="1">
      <alignment horizontal="left" vertical="center"/>
    </xf>
    <xf numFmtId="182" fontId="14" fillId="0" borderId="8" xfId="0" applyNumberFormat="1" applyFont="1" applyBorder="1" applyAlignment="1" applyProtection="1">
      <alignment horizontal="center" vertical="center"/>
    </xf>
    <xf numFmtId="182" fontId="14" fillId="0" borderId="8" xfId="0" applyNumberFormat="1" applyFont="1" applyBorder="1" applyAlignment="1" applyProtection="1"/>
    <xf numFmtId="182" fontId="14" fillId="0" borderId="8" xfId="0" applyNumberFormat="1" applyFont="1" applyBorder="1" applyAlignment="1" applyProtection="1">
      <alignment vertical="center"/>
    </xf>
    <xf numFmtId="182" fontId="14" fillId="0" borderId="8" xfId="0" applyNumberFormat="1" applyFont="1" applyBorder="1" applyAlignment="1" applyProtection="1">
      <alignment horizontal="left" vertical="center"/>
    </xf>
    <xf numFmtId="182" fontId="14" fillId="0" borderId="8" xfId="0" applyNumberFormat="1" applyFont="1" applyBorder="1" applyAlignment="1" applyProtection="1">
      <alignment horizontal="right" vertical="center" wrapText="1"/>
    </xf>
    <xf numFmtId="182" fontId="16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/>
    <xf numFmtId="0" fontId="24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left"/>
    </xf>
    <xf numFmtId="31" fontId="24" fillId="0" borderId="0" xfId="0" applyNumberFormat="1" applyFont="1" applyAlignment="1" applyProtection="1">
      <alignment horizontal="center"/>
    </xf>
    <xf numFmtId="0" fontId="25" fillId="0" borderId="0" xfId="0" applyFont="1" applyBorder="1" applyAlignment="1" applyProtection="1">
      <alignment horizontal="left" vertical="top"/>
    </xf>
    <xf numFmtId="0" fontId="2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/>
    <xf numFmtId="0" fontId="15" fillId="0" borderId="0" xfId="0" applyFont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G13" sqref="G13:K13"/>
    </sheetView>
  </sheetViews>
  <sheetFormatPr defaultColWidth="9.14285714285714" defaultRowHeight="12.75"/>
  <sheetData>
    <row r="1" ht="20.25" spans="1:14">
      <c r="A1" s="90"/>
      <c r="B1" s="90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15" spans="1:1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46.5" spans="1:14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ht="22.5" spans="1:14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101"/>
    </row>
    <row r="5" ht="15" spans="1:14">
      <c r="A5" s="36"/>
      <c r="B5" s="36"/>
      <c r="C5" s="26"/>
      <c r="D5" s="26"/>
      <c r="E5" s="36"/>
      <c r="F5" s="36"/>
      <c r="G5" s="26"/>
      <c r="H5" s="26"/>
      <c r="I5" s="36"/>
      <c r="J5" s="36"/>
      <c r="K5" s="36"/>
      <c r="L5" s="26"/>
      <c r="M5" s="26"/>
      <c r="N5" s="26"/>
    </row>
    <row r="6" ht="22.5" spans="1:14">
      <c r="A6" s="26"/>
      <c r="B6" s="36"/>
      <c r="C6" s="26"/>
      <c r="D6" s="26"/>
      <c r="E6" s="94" t="s">
        <v>1</v>
      </c>
      <c r="F6" s="94"/>
      <c r="G6" s="95" t="s">
        <v>2</v>
      </c>
      <c r="H6" s="95"/>
      <c r="I6" s="95"/>
      <c r="J6" s="95"/>
      <c r="K6" s="95"/>
      <c r="L6" s="102"/>
      <c r="M6" s="26"/>
      <c r="N6" s="26"/>
    </row>
    <row r="7" ht="22.5" spans="1:14">
      <c r="A7" s="26"/>
      <c r="B7" s="36"/>
      <c r="C7" s="26"/>
      <c r="D7" s="26"/>
      <c r="E7" s="94"/>
      <c r="F7" s="94"/>
      <c r="G7" s="94"/>
      <c r="H7" s="94"/>
      <c r="I7" s="94"/>
      <c r="J7" s="94"/>
      <c r="K7" s="94"/>
      <c r="L7" s="94"/>
      <c r="M7" s="26"/>
      <c r="N7" s="26"/>
    </row>
    <row r="8" ht="22.5" spans="1:14">
      <c r="A8" s="26"/>
      <c r="B8" s="26"/>
      <c r="C8" s="26"/>
      <c r="D8" s="26"/>
      <c r="E8" s="94"/>
      <c r="F8" s="94"/>
      <c r="G8" s="94"/>
      <c r="H8" s="94"/>
      <c r="I8" s="94"/>
      <c r="J8" s="94"/>
      <c r="K8" s="94"/>
      <c r="L8" s="94"/>
      <c r="M8" s="26"/>
      <c r="N8" s="26"/>
    </row>
    <row r="9" ht="22.5" spans="1:14">
      <c r="A9" s="26"/>
      <c r="B9" s="26"/>
      <c r="C9" s="36"/>
      <c r="D9" s="26"/>
      <c r="E9" s="94"/>
      <c r="F9" s="94"/>
      <c r="G9" s="94"/>
      <c r="H9" s="94"/>
      <c r="I9" s="94"/>
      <c r="J9" s="94"/>
      <c r="K9" s="94"/>
      <c r="L9" s="94"/>
      <c r="M9" s="26"/>
      <c r="N9" s="26"/>
    </row>
    <row r="10" ht="22.5" spans="1:14">
      <c r="A10" s="26"/>
      <c r="B10" s="26"/>
      <c r="C10" s="36"/>
      <c r="D10" s="26"/>
      <c r="E10" s="96" t="s">
        <v>3</v>
      </c>
      <c r="F10" s="94"/>
      <c r="G10" s="97">
        <v>44621</v>
      </c>
      <c r="H10" s="95"/>
      <c r="I10" s="95"/>
      <c r="J10" s="95"/>
      <c r="K10" s="95"/>
      <c r="L10" s="94"/>
      <c r="M10" s="26"/>
      <c r="N10" s="26"/>
    </row>
    <row r="11" ht="22.5" spans="1:14">
      <c r="A11" s="26"/>
      <c r="B11" s="26"/>
      <c r="C11" s="26"/>
      <c r="D11" s="26"/>
      <c r="E11" s="94"/>
      <c r="F11" s="94"/>
      <c r="G11" s="94"/>
      <c r="H11" s="94"/>
      <c r="I11" s="94"/>
      <c r="J11" s="94"/>
      <c r="K11" s="94"/>
      <c r="L11" s="94"/>
      <c r="M11" s="26"/>
      <c r="N11" s="26"/>
    </row>
    <row r="12" ht="22.5" spans="1:14">
      <c r="A12" s="26"/>
      <c r="B12" s="26"/>
      <c r="C12" s="26"/>
      <c r="D12" s="26"/>
      <c r="E12" s="94"/>
      <c r="F12" s="94"/>
      <c r="G12" s="94"/>
      <c r="H12" s="94"/>
      <c r="I12" s="94"/>
      <c r="J12" s="94"/>
      <c r="K12" s="94"/>
      <c r="L12" s="94"/>
      <c r="M12" s="26"/>
      <c r="N12" s="26"/>
    </row>
    <row r="13" ht="22.5" spans="1:14">
      <c r="A13" s="26"/>
      <c r="B13" s="26"/>
      <c r="C13" s="26"/>
      <c r="D13" s="26"/>
      <c r="E13" s="94" t="s">
        <v>4</v>
      </c>
      <c r="F13" s="94"/>
      <c r="G13" s="95" t="s">
        <v>2</v>
      </c>
      <c r="H13" s="95"/>
      <c r="I13" s="95"/>
      <c r="J13" s="95"/>
      <c r="K13" s="95"/>
      <c r="L13" s="102"/>
      <c r="M13" s="26"/>
      <c r="N13" s="26"/>
    </row>
    <row r="14" ht="15" spans="1:14">
      <c r="A14" s="26"/>
      <c r="B14" s="26"/>
      <c r="C14" s="26"/>
      <c r="D14" s="26"/>
      <c r="E14" s="26"/>
      <c r="F14" s="26"/>
      <c r="G14" s="26"/>
      <c r="H14" s="36"/>
      <c r="I14" s="36"/>
      <c r="J14" s="36"/>
      <c r="K14" s="26"/>
      <c r="L14" s="26"/>
      <c r="M14" s="26"/>
      <c r="N14" s="26"/>
    </row>
    <row r="15" ht="15" spans="1:14">
      <c r="A15" s="26"/>
      <c r="B15" s="26"/>
      <c r="C15" s="26"/>
      <c r="D15" s="26"/>
      <c r="E15" s="26"/>
      <c r="F15" s="26"/>
      <c r="G15" s="26"/>
      <c r="H15" s="36"/>
      <c r="I15" s="26"/>
      <c r="J15" s="36"/>
      <c r="K15" s="26"/>
      <c r="L15" s="26"/>
      <c r="M15" s="26"/>
      <c r="N15" s="26"/>
    </row>
    <row r="16" ht="15" spans="1:14">
      <c r="A16" s="26"/>
      <c r="B16" s="26"/>
      <c r="C16" s="26"/>
      <c r="D16" s="26"/>
      <c r="E16" s="26"/>
      <c r="F16" s="26"/>
      <c r="G16" s="26"/>
      <c r="H16" s="26"/>
      <c r="I16" s="26"/>
      <c r="J16" s="36"/>
      <c r="K16" s="26"/>
      <c r="L16" s="26"/>
      <c r="M16" s="26"/>
      <c r="N16" s="26"/>
    </row>
    <row r="17" ht="25.5" spans="1:14">
      <c r="A17" s="98" t="s">
        <v>5</v>
      </c>
      <c r="B17" s="98"/>
      <c r="C17" s="98"/>
      <c r="D17" s="99"/>
      <c r="E17" s="98"/>
      <c r="F17" s="98" t="s">
        <v>6</v>
      </c>
      <c r="G17" s="98"/>
      <c r="H17" s="100"/>
      <c r="I17" s="98"/>
      <c r="J17" s="98"/>
      <c r="K17" s="98"/>
      <c r="L17" s="98" t="s">
        <v>7</v>
      </c>
      <c r="M17" s="98"/>
      <c r="N17" s="103"/>
    </row>
  </sheetData>
  <mergeCells count="6">
    <mergeCell ref="A1:B1"/>
    <mergeCell ref="A3:N3"/>
    <mergeCell ref="A4:M4"/>
    <mergeCell ref="G6:K6"/>
    <mergeCell ref="G10:K10"/>
    <mergeCell ref="G13:K1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26" customWidth="1"/>
    <col min="2" max="2" width="49.1428571428571" style="26" customWidth="1"/>
    <col min="3" max="3" width="32" style="26" customWidth="1"/>
    <col min="4" max="5" width="28" style="26" customWidth="1"/>
    <col min="6" max="6" width="9.14285714285714" style="26" customWidth="1"/>
    <col min="7" max="7" width="13.5714285714286" style="26" customWidth="1"/>
    <col min="8" max="9" width="9.14285714285714" style="26" customWidth="1"/>
  </cols>
  <sheetData>
    <row r="1" s="26" customFormat="1" ht="26.25" customHeight="1" spans="1:7">
      <c r="A1" s="38"/>
      <c r="B1" s="38"/>
      <c r="C1" s="39" t="s">
        <v>148</v>
      </c>
      <c r="D1" s="39"/>
      <c r="E1" s="39"/>
      <c r="F1" s="38"/>
      <c r="G1" s="38"/>
    </row>
    <row r="2" s="26" customFormat="1" ht="29.25" customHeight="1" spans="1:7">
      <c r="A2" s="40" t="s">
        <v>149</v>
      </c>
      <c r="B2" s="40"/>
      <c r="C2" s="40"/>
      <c r="D2" s="40"/>
      <c r="E2" s="40"/>
      <c r="F2" s="41"/>
      <c r="G2" s="41"/>
    </row>
    <row r="3" s="26" customFormat="1" ht="21" customHeight="1" spans="1:7">
      <c r="A3" s="42" t="s">
        <v>9</v>
      </c>
      <c r="B3" s="43"/>
      <c r="C3" s="43"/>
      <c r="D3" s="43"/>
      <c r="E3" s="39" t="s">
        <v>10</v>
      </c>
      <c r="F3" s="38"/>
      <c r="G3" s="38"/>
    </row>
    <row r="4" s="26" customFormat="1" ht="25.5" customHeight="1" spans="1:7">
      <c r="A4" s="29" t="s">
        <v>66</v>
      </c>
      <c r="B4" s="29"/>
      <c r="C4" s="29" t="s">
        <v>85</v>
      </c>
      <c r="D4" s="29"/>
      <c r="E4" s="29"/>
      <c r="F4" s="38"/>
      <c r="G4" s="38"/>
    </row>
    <row r="5" s="26" customFormat="1" ht="28.5" customHeight="1" spans="1:7">
      <c r="A5" s="29" t="s">
        <v>69</v>
      </c>
      <c r="B5" s="29" t="s">
        <v>70</v>
      </c>
      <c r="C5" s="29" t="s">
        <v>37</v>
      </c>
      <c r="D5" s="29" t="s">
        <v>67</v>
      </c>
      <c r="E5" s="29" t="s">
        <v>68</v>
      </c>
      <c r="F5" s="38"/>
      <c r="G5" s="38"/>
    </row>
    <row r="6" s="26" customFormat="1" ht="21" customHeight="1" spans="1:8">
      <c r="A6" s="29" t="s">
        <v>51</v>
      </c>
      <c r="B6" s="29" t="s">
        <v>51</v>
      </c>
      <c r="C6" s="29">
        <v>1</v>
      </c>
      <c r="D6" s="29">
        <f>C6+1</f>
        <v>2</v>
      </c>
      <c r="E6" s="29">
        <f>D6+1</f>
        <v>3</v>
      </c>
      <c r="F6" s="38"/>
      <c r="G6" s="38"/>
      <c r="H6" s="36"/>
    </row>
    <row r="7" s="26" customFormat="1" ht="27" customHeight="1" spans="1:7">
      <c r="A7" s="30"/>
      <c r="B7" s="30"/>
      <c r="C7" s="44"/>
      <c r="D7" s="44"/>
      <c r="E7" s="44"/>
      <c r="F7" s="38"/>
      <c r="G7" s="38"/>
    </row>
    <row r="8" s="26" customFormat="1" ht="21" customHeight="1"/>
    <row r="9" s="26" customFormat="1" ht="21" customHeight="1"/>
    <row r="10" s="26" customFormat="1" ht="21" customHeight="1"/>
    <row r="11" s="26" customFormat="1" ht="21" customHeight="1"/>
    <row r="12" s="26" customFormat="1" ht="21" customHeight="1"/>
    <row r="13" s="26" customFormat="1" ht="21" customHeight="1"/>
    <row r="14" s="26" customFormat="1" ht="21" customHeight="1"/>
    <row r="15" s="26" customFormat="1" ht="21" customHeight="1"/>
    <row r="16" s="26" customFormat="1" ht="21" customHeight="1"/>
    <row r="17" s="26" customFormat="1" ht="21" customHeight="1"/>
    <row r="18" s="26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26" customWidth="1"/>
    <col min="2" max="2" width="26.7142857142857" style="26" customWidth="1"/>
    <col min="3" max="3" width="22.1428571428571" style="26" customWidth="1"/>
    <col min="4" max="4" width="9.14285714285714" style="26" customWidth="1"/>
    <col min="5" max="6" width="11.1428571428571" style="26" customWidth="1"/>
    <col min="7" max="7" width="10.8571428571429" style="26" customWidth="1"/>
  </cols>
  <sheetData>
    <row r="1" s="26" customFormat="1" ht="15"/>
    <row r="2" s="26" customFormat="1" ht="29.25" customHeight="1" spans="1:3">
      <c r="A2" s="32" t="s">
        <v>150</v>
      </c>
      <c r="B2" s="32"/>
      <c r="C2" s="32"/>
    </row>
    <row r="3" s="26" customFormat="1" ht="17.25" customHeight="1"/>
    <row r="4" s="26" customFormat="1" ht="15.75" customHeight="1" spans="1:3">
      <c r="A4" s="33" t="s">
        <v>151</v>
      </c>
      <c r="B4" s="29" t="s">
        <v>37</v>
      </c>
      <c r="C4" s="29" t="s">
        <v>29</v>
      </c>
    </row>
    <row r="5" s="26" customFormat="1" ht="19.5" customHeight="1" spans="1:3">
      <c r="A5" s="33"/>
      <c r="B5" s="29"/>
      <c r="C5" s="29"/>
    </row>
    <row r="6" s="26" customFormat="1" ht="22.5" customHeight="1" spans="1:3">
      <c r="A6" s="29" t="s">
        <v>51</v>
      </c>
      <c r="B6" s="29">
        <v>1</v>
      </c>
      <c r="C6" s="29">
        <v>2</v>
      </c>
    </row>
    <row r="7" s="26" customFormat="1" ht="27" customHeight="1" spans="1:6">
      <c r="A7" s="34" t="s">
        <v>37</v>
      </c>
      <c r="B7" s="35">
        <v>142.770047</v>
      </c>
      <c r="C7" s="35"/>
      <c r="D7" s="36"/>
      <c r="F7" s="36"/>
    </row>
    <row r="8" s="26" customFormat="1" ht="27" customHeight="1" spans="1:2">
      <c r="A8" s="34" t="s">
        <v>53</v>
      </c>
      <c r="B8" s="35">
        <v>142.635647</v>
      </c>
    </row>
    <row r="9" s="26" customFormat="1" ht="27" customHeight="1" spans="1:2">
      <c r="A9" s="34" t="s">
        <v>59</v>
      </c>
      <c r="B9" s="35">
        <v>0.1344</v>
      </c>
    </row>
    <row r="10" s="26" customFormat="1" ht="27.75" customHeight="1" spans="1:3">
      <c r="A10" s="37"/>
      <c r="B10" s="37"/>
      <c r="C10" s="37"/>
    </row>
    <row r="11" s="26" customFormat="1" ht="27.75" customHeight="1"/>
    <row r="12" s="26" customFormat="1" ht="27.75" customHeight="1"/>
    <row r="13" s="26" customFormat="1" ht="27.75" customHeight="1"/>
    <row r="14" s="26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26" customWidth="1"/>
    <col min="2" max="2" width="30.2857142857143" style="26" customWidth="1"/>
    <col min="3" max="3" width="28.8571428571429" style="26" customWidth="1"/>
    <col min="4" max="4" width="27.2857142857143" style="26" customWidth="1"/>
    <col min="5" max="5" width="29.4285714285714" style="26" customWidth="1"/>
    <col min="6" max="6" width="9.14285714285714" style="26" customWidth="1"/>
  </cols>
  <sheetData>
    <row r="1" s="26" customFormat="1" ht="29.25" customHeight="1" spans="1:5">
      <c r="A1" s="27" t="s">
        <v>152</v>
      </c>
      <c r="B1" s="27"/>
      <c r="C1" s="27"/>
      <c r="D1" s="27"/>
      <c r="E1" s="27"/>
    </row>
    <row r="2" s="26" customFormat="1" ht="17.25" customHeight="1" spans="1:5">
      <c r="A2" s="28"/>
      <c r="B2" s="28"/>
      <c r="C2" s="28"/>
      <c r="D2" s="28"/>
      <c r="E2" s="28"/>
    </row>
    <row r="3" s="26" customFormat="1" ht="21.75" customHeight="1" spans="1:5">
      <c r="A3" s="29" t="s">
        <v>151</v>
      </c>
      <c r="B3" s="29" t="s">
        <v>39</v>
      </c>
      <c r="C3" s="29" t="s">
        <v>73</v>
      </c>
      <c r="D3" s="29" t="s">
        <v>74</v>
      </c>
      <c r="E3" s="29" t="s">
        <v>153</v>
      </c>
    </row>
    <row r="4" s="26" customFormat="1" ht="23.25" customHeight="1" spans="1:5">
      <c r="A4" s="29"/>
      <c r="B4" s="29"/>
      <c r="C4" s="29"/>
      <c r="D4" s="29"/>
      <c r="E4" s="29"/>
    </row>
    <row r="5" s="26" customFormat="1" ht="22.5" customHeight="1" spans="1:5">
      <c r="A5" s="29" t="s">
        <v>51</v>
      </c>
      <c r="B5" s="29">
        <v>1</v>
      </c>
      <c r="C5" s="29">
        <v>2</v>
      </c>
      <c r="D5" s="29">
        <v>3</v>
      </c>
      <c r="E5" s="29">
        <v>4</v>
      </c>
    </row>
    <row r="6" s="26" customFormat="1" ht="27" customHeight="1" spans="1:5">
      <c r="A6" s="30" t="s">
        <v>37</v>
      </c>
      <c r="B6" s="31">
        <v>142.770047</v>
      </c>
      <c r="C6" s="31">
        <v>142.770047</v>
      </c>
      <c r="D6" s="31"/>
      <c r="E6" s="29"/>
    </row>
    <row r="7" s="26" customFormat="1" ht="27" customHeight="1" spans="1:5">
      <c r="A7" s="30" t="s">
        <v>53</v>
      </c>
      <c r="B7" s="31">
        <v>142.635647</v>
      </c>
      <c r="C7" s="31">
        <v>142.635647</v>
      </c>
      <c r="D7" s="31"/>
      <c r="E7" s="29"/>
    </row>
    <row r="8" s="26" customFormat="1" ht="27" customHeight="1" spans="1:5">
      <c r="A8" s="30" t="s">
        <v>59</v>
      </c>
      <c r="B8" s="31">
        <v>0.1344</v>
      </c>
      <c r="C8" s="31">
        <v>0.1344</v>
      </c>
      <c r="D8" s="31"/>
      <c r="E8" s="29"/>
    </row>
    <row r="9" s="26" customFormat="1" ht="27.75" customHeight="1"/>
    <row r="10" s="26" customFormat="1" ht="27.75" customHeight="1"/>
    <row r="11" s="26" customFormat="1" ht="27.75" customHeight="1"/>
    <row r="12" s="26" customFormat="1" ht="27.75" customHeight="1"/>
    <row r="13" s="26" customFormat="1" ht="27.75" customHeight="1"/>
    <row r="14" s="26" customFormat="1" ht="27.75" customHeight="1"/>
    <row r="15" s="26" customFormat="1" ht="27.75" customHeight="1"/>
    <row r="16" s="26" customFormat="1" ht="27.75" customHeight="1"/>
    <row r="17" s="26" customFormat="1" ht="27.75" customHeight="1"/>
    <row r="18" s="26" customFormat="1" ht="27.75" customHeight="1"/>
    <row r="19" s="26" customFormat="1" ht="27.75" customHeight="1"/>
    <row r="20" s="26" customFormat="1" ht="27.75" customHeight="1"/>
    <row r="21" s="26" customFormat="1" ht="27.75" customHeight="1"/>
    <row r="22" s="26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W15" sqref="W15"/>
    </sheetView>
  </sheetViews>
  <sheetFormatPr defaultColWidth="9.14285714285714" defaultRowHeight="12.75"/>
  <cols>
    <col min="8" max="8" width="10.7142857142857" customWidth="1"/>
  </cols>
  <sheetData>
    <row r="1" ht="14.25" spans="1:12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23" customHeight="1" spans="1:12">
      <c r="A2" s="12" t="s">
        <v>155</v>
      </c>
      <c r="B2" s="12" t="s">
        <v>145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3" customHeight="1" spans="1:12">
      <c r="A3" s="12" t="s">
        <v>156</v>
      </c>
      <c r="B3" s="12" t="s">
        <v>157</v>
      </c>
      <c r="C3" s="12"/>
      <c r="D3" s="12"/>
      <c r="E3" s="12"/>
      <c r="F3" s="12"/>
      <c r="G3" s="12" t="s">
        <v>158</v>
      </c>
      <c r="H3" s="12" t="s">
        <v>159</v>
      </c>
      <c r="I3" s="12"/>
      <c r="J3" s="12"/>
      <c r="K3" s="12"/>
      <c r="L3" s="12"/>
    </row>
    <row r="4" ht="23" customHeight="1" spans="1:12">
      <c r="A4" s="13" t="s">
        <v>160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ht="23" customHeight="1" spans="1:12">
      <c r="A5" s="12" t="s">
        <v>161</v>
      </c>
      <c r="B5" s="12"/>
      <c r="C5" s="12"/>
      <c r="D5" s="14" t="s">
        <v>162</v>
      </c>
      <c r="E5" s="14"/>
      <c r="F5" s="14"/>
      <c r="G5" s="14" t="s">
        <v>163</v>
      </c>
      <c r="H5" s="14"/>
      <c r="I5" s="14" t="s">
        <v>164</v>
      </c>
      <c r="J5" s="14"/>
      <c r="K5" s="14"/>
      <c r="L5" s="14"/>
    </row>
    <row r="6" ht="23" customHeight="1" spans="1:12">
      <c r="A6" s="12" t="s">
        <v>165</v>
      </c>
      <c r="B6" s="12"/>
      <c r="C6" s="12"/>
      <c r="D6" s="12" t="s">
        <v>166</v>
      </c>
      <c r="E6" s="12"/>
      <c r="F6" s="12"/>
      <c r="G6" s="12" t="s">
        <v>167</v>
      </c>
      <c r="H6" s="12"/>
      <c r="I6" s="14" t="s">
        <v>168</v>
      </c>
      <c r="J6" s="14"/>
      <c r="K6" s="14"/>
      <c r="L6" s="14"/>
    </row>
    <row r="7" ht="23" customHeight="1" spans="1:12">
      <c r="A7" s="12" t="s">
        <v>169</v>
      </c>
      <c r="B7" s="12"/>
      <c r="C7" s="12"/>
      <c r="D7" s="12" t="s">
        <v>170</v>
      </c>
      <c r="E7" s="12"/>
      <c r="F7" s="12"/>
      <c r="G7" s="12" t="s">
        <v>171</v>
      </c>
      <c r="H7" s="12"/>
      <c r="I7" s="14" t="s">
        <v>170</v>
      </c>
      <c r="J7" s="14"/>
      <c r="K7" s="14"/>
      <c r="L7" s="14"/>
    </row>
    <row r="8" ht="23" customHeight="1" spans="1:12">
      <c r="A8" s="12" t="s">
        <v>172</v>
      </c>
      <c r="B8" s="12"/>
      <c r="C8" s="12"/>
      <c r="D8" s="12" t="s">
        <v>173</v>
      </c>
      <c r="E8" s="12"/>
      <c r="F8" s="12"/>
      <c r="G8" s="12" t="s">
        <v>174</v>
      </c>
      <c r="H8" s="12"/>
      <c r="I8" s="14" t="s">
        <v>175</v>
      </c>
      <c r="J8" s="14"/>
      <c r="K8" s="14"/>
      <c r="L8" s="14"/>
    </row>
    <row r="9" ht="23" customHeight="1" spans="1:12">
      <c r="A9" s="15" t="s">
        <v>176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ht="23" customHeight="1" spans="1:12">
      <c r="A10" s="12" t="s">
        <v>177</v>
      </c>
      <c r="B10" s="12"/>
      <c r="C10" s="12"/>
      <c r="D10" s="16" t="s">
        <v>178</v>
      </c>
      <c r="E10" s="16"/>
      <c r="F10" s="16"/>
      <c r="G10" s="12" t="s">
        <v>179</v>
      </c>
      <c r="H10" s="12"/>
      <c r="I10" s="16" t="s">
        <v>180</v>
      </c>
      <c r="J10" s="16"/>
      <c r="K10" s="16"/>
      <c r="L10" s="16"/>
    </row>
    <row r="11" ht="23" customHeight="1" spans="1:12">
      <c r="A11" s="12" t="s">
        <v>181</v>
      </c>
      <c r="B11" s="12"/>
      <c r="C11" s="12"/>
      <c r="D11" s="16" t="s">
        <v>178</v>
      </c>
      <c r="E11" s="16"/>
      <c r="F11" s="16"/>
      <c r="G11" s="12" t="s">
        <v>182</v>
      </c>
      <c r="H11" s="12"/>
      <c r="I11" s="16" t="s">
        <v>180</v>
      </c>
      <c r="J11" s="16"/>
      <c r="K11" s="16"/>
      <c r="L11" s="16"/>
    </row>
    <row r="12" ht="23" customHeight="1" spans="1:12">
      <c r="A12" s="12" t="s">
        <v>183</v>
      </c>
      <c r="B12" s="12"/>
      <c r="C12" s="12"/>
      <c r="D12" s="16" t="s">
        <v>178</v>
      </c>
      <c r="E12" s="16"/>
      <c r="F12" s="16"/>
      <c r="G12" s="12" t="s">
        <v>184</v>
      </c>
      <c r="H12" s="12"/>
      <c r="I12" s="16" t="s">
        <v>185</v>
      </c>
      <c r="J12" s="16"/>
      <c r="K12" s="16"/>
      <c r="L12" s="16"/>
    </row>
    <row r="13" ht="23" customHeight="1" spans="1:12">
      <c r="A13" s="12" t="s">
        <v>90</v>
      </c>
      <c r="B13" s="12"/>
      <c r="C13" s="12"/>
      <c r="D13" s="16" t="s">
        <v>186</v>
      </c>
      <c r="E13" s="16"/>
      <c r="F13" s="16"/>
      <c r="G13" s="17" t="s">
        <v>187</v>
      </c>
      <c r="H13" s="17"/>
      <c r="I13" s="16" t="s">
        <v>188</v>
      </c>
      <c r="J13" s="16"/>
      <c r="K13" s="16"/>
      <c r="L13" s="16"/>
    </row>
    <row r="14" ht="23" customHeight="1" spans="1:12">
      <c r="A14" s="18" t="s">
        <v>189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ht="23" customHeight="1" spans="1:12">
      <c r="A15" s="15" t="s">
        <v>190</v>
      </c>
      <c r="B15" s="15"/>
      <c r="C15" s="15"/>
      <c r="D15" s="19" t="s">
        <v>191</v>
      </c>
      <c r="E15" s="19"/>
      <c r="F15" s="20" t="s">
        <v>192</v>
      </c>
      <c r="G15" s="21"/>
      <c r="H15" s="22"/>
      <c r="I15" s="20" t="s">
        <v>193</v>
      </c>
      <c r="J15" s="21"/>
      <c r="K15" s="21"/>
      <c r="L15" s="22"/>
    </row>
    <row r="16" ht="23" customHeight="1" spans="1:12">
      <c r="A16" s="16" t="s">
        <v>194</v>
      </c>
      <c r="B16" s="16"/>
      <c r="C16" s="16"/>
      <c r="D16" s="16" t="s">
        <v>195</v>
      </c>
      <c r="E16" s="16"/>
      <c r="F16" s="23" t="s">
        <v>196</v>
      </c>
      <c r="G16" s="24"/>
      <c r="H16" s="25"/>
      <c r="I16" s="23" t="s">
        <v>197</v>
      </c>
      <c r="J16" s="24"/>
      <c r="K16" s="24"/>
      <c r="L16" s="25"/>
    </row>
    <row r="17" ht="23" customHeight="1" spans="1:12">
      <c r="A17" s="16"/>
      <c r="B17" s="16"/>
      <c r="C17" s="16"/>
      <c r="D17" s="16" t="s">
        <v>195</v>
      </c>
      <c r="E17" s="16"/>
      <c r="F17" s="23" t="s">
        <v>198</v>
      </c>
      <c r="G17" s="24"/>
      <c r="H17" s="25"/>
      <c r="I17" s="23" t="s">
        <v>199</v>
      </c>
      <c r="J17" s="24"/>
      <c r="K17" s="24"/>
      <c r="L17" s="25"/>
    </row>
    <row r="18" ht="23" customHeight="1" spans="1:12">
      <c r="A18" s="16"/>
      <c r="B18" s="16"/>
      <c r="C18" s="16"/>
      <c r="D18" s="16" t="s">
        <v>195</v>
      </c>
      <c r="E18" s="16"/>
      <c r="F18" s="23" t="s">
        <v>200</v>
      </c>
      <c r="G18" s="24"/>
      <c r="H18" s="25"/>
      <c r="I18" s="23" t="s">
        <v>201</v>
      </c>
      <c r="J18" s="24"/>
      <c r="K18" s="24"/>
      <c r="L18" s="25"/>
    </row>
    <row r="19" ht="23" customHeight="1" spans="1:12">
      <c r="A19" s="16"/>
      <c r="B19" s="16"/>
      <c r="C19" s="16"/>
      <c r="D19" s="16" t="s">
        <v>202</v>
      </c>
      <c r="E19" s="16"/>
      <c r="F19" s="23" t="s">
        <v>203</v>
      </c>
      <c r="G19" s="24"/>
      <c r="H19" s="25"/>
      <c r="I19" s="23" t="s">
        <v>204</v>
      </c>
      <c r="J19" s="24"/>
      <c r="K19" s="24"/>
      <c r="L19" s="25"/>
    </row>
    <row r="20" ht="23" customHeight="1" spans="1:12">
      <c r="A20" s="16"/>
      <c r="B20" s="16"/>
      <c r="C20" s="16"/>
      <c r="D20" s="16" t="s">
        <v>202</v>
      </c>
      <c r="E20" s="16"/>
      <c r="F20" s="23" t="s">
        <v>205</v>
      </c>
      <c r="G20" s="24"/>
      <c r="H20" s="25"/>
      <c r="I20" s="23" t="s">
        <v>204</v>
      </c>
      <c r="J20" s="24"/>
      <c r="K20" s="24"/>
      <c r="L20" s="25"/>
    </row>
    <row r="21" ht="23" customHeight="1" spans="1:12">
      <c r="A21" s="16"/>
      <c r="B21" s="16"/>
      <c r="C21" s="16"/>
      <c r="D21" s="16" t="s">
        <v>202</v>
      </c>
      <c r="E21" s="16"/>
      <c r="F21" s="23" t="s">
        <v>206</v>
      </c>
      <c r="G21" s="24"/>
      <c r="H21" s="25"/>
      <c r="I21" s="23" t="s">
        <v>204</v>
      </c>
      <c r="J21" s="24"/>
      <c r="K21" s="24"/>
      <c r="L21" s="25"/>
    </row>
    <row r="22" ht="23" customHeight="1" spans="1:12">
      <c r="A22" s="16"/>
      <c r="B22" s="16"/>
      <c r="C22" s="16"/>
      <c r="D22" s="16" t="s">
        <v>207</v>
      </c>
      <c r="E22" s="16"/>
      <c r="F22" s="23" t="s">
        <v>208</v>
      </c>
      <c r="G22" s="24"/>
      <c r="H22" s="25"/>
      <c r="I22" s="23" t="s">
        <v>209</v>
      </c>
      <c r="J22" s="24"/>
      <c r="K22" s="24"/>
      <c r="L22" s="25"/>
    </row>
    <row r="23" ht="23" customHeight="1" spans="1:12">
      <c r="A23" s="16"/>
      <c r="B23" s="16"/>
      <c r="C23" s="16"/>
      <c r="D23" s="16" t="s">
        <v>207</v>
      </c>
      <c r="E23" s="16"/>
      <c r="F23" s="23" t="s">
        <v>210</v>
      </c>
      <c r="G23" s="24"/>
      <c r="H23" s="25"/>
      <c r="I23" s="23" t="s">
        <v>209</v>
      </c>
      <c r="J23" s="24"/>
      <c r="K23" s="24"/>
      <c r="L23" s="25"/>
    </row>
    <row r="24" ht="23" customHeight="1" spans="1:12">
      <c r="A24" s="16"/>
      <c r="B24" s="16"/>
      <c r="C24" s="16"/>
      <c r="D24" s="16" t="s">
        <v>207</v>
      </c>
      <c r="E24" s="16"/>
      <c r="F24" s="23" t="s">
        <v>211</v>
      </c>
      <c r="G24" s="24"/>
      <c r="H24" s="25"/>
      <c r="I24" s="23" t="s">
        <v>209</v>
      </c>
      <c r="J24" s="24"/>
      <c r="K24" s="24"/>
      <c r="L24" s="25"/>
    </row>
    <row r="25" ht="23" customHeight="1" spans="1:12">
      <c r="A25" s="16"/>
      <c r="B25" s="16"/>
      <c r="C25" s="16"/>
      <c r="D25" s="16" t="s">
        <v>212</v>
      </c>
      <c r="E25" s="16"/>
      <c r="F25" s="23" t="s">
        <v>213</v>
      </c>
      <c r="G25" s="24"/>
      <c r="H25" s="25"/>
      <c r="I25" s="23" t="s">
        <v>214</v>
      </c>
      <c r="J25" s="24"/>
      <c r="K25" s="24"/>
      <c r="L25" s="25"/>
    </row>
    <row r="26" ht="23" customHeight="1" spans="1:12">
      <c r="A26" s="16" t="s">
        <v>215</v>
      </c>
      <c r="B26" s="16"/>
      <c r="C26" s="16"/>
      <c r="D26" s="16" t="s">
        <v>216</v>
      </c>
      <c r="E26" s="16"/>
      <c r="F26" s="23" t="s">
        <v>180</v>
      </c>
      <c r="G26" s="24"/>
      <c r="H26" s="25"/>
      <c r="I26" s="23" t="s">
        <v>180</v>
      </c>
      <c r="J26" s="24"/>
      <c r="K26" s="24"/>
      <c r="L26" s="25"/>
    </row>
    <row r="27" ht="23" customHeight="1" spans="1:12">
      <c r="A27" s="16"/>
      <c r="B27" s="16"/>
      <c r="C27" s="16"/>
      <c r="D27" s="16" t="s">
        <v>217</v>
      </c>
      <c r="E27" s="16"/>
      <c r="F27" s="23" t="s">
        <v>218</v>
      </c>
      <c r="G27" s="24"/>
      <c r="H27" s="25"/>
      <c r="I27" s="23" t="s">
        <v>219</v>
      </c>
      <c r="J27" s="24"/>
      <c r="K27" s="24"/>
      <c r="L27" s="25"/>
    </row>
    <row r="28" ht="23" customHeight="1" spans="1:12">
      <c r="A28" s="16"/>
      <c r="B28" s="16"/>
      <c r="C28" s="16"/>
      <c r="D28" s="16" t="s">
        <v>220</v>
      </c>
      <c r="E28" s="16"/>
      <c r="F28" s="23" t="s">
        <v>180</v>
      </c>
      <c r="G28" s="24"/>
      <c r="H28" s="25"/>
      <c r="I28" s="23" t="s">
        <v>180</v>
      </c>
      <c r="J28" s="24"/>
      <c r="K28" s="24"/>
      <c r="L28" s="25"/>
    </row>
    <row r="29" ht="23" customHeight="1" spans="1:12">
      <c r="A29" s="16"/>
      <c r="B29" s="16"/>
      <c r="C29" s="16"/>
      <c r="D29" s="16" t="s">
        <v>221</v>
      </c>
      <c r="E29" s="16"/>
      <c r="F29" s="23" t="s">
        <v>180</v>
      </c>
      <c r="G29" s="24"/>
      <c r="H29" s="25"/>
      <c r="I29" s="23" t="s">
        <v>180</v>
      </c>
      <c r="J29" s="24"/>
      <c r="K29" s="24"/>
      <c r="L29" s="25"/>
    </row>
    <row r="30" ht="23" customHeight="1" spans="1:12">
      <c r="A30" s="16" t="s">
        <v>222</v>
      </c>
      <c r="B30" s="16"/>
      <c r="C30" s="16"/>
      <c r="D30" s="16" t="s">
        <v>223</v>
      </c>
      <c r="E30" s="16"/>
      <c r="F30" s="23" t="s">
        <v>224</v>
      </c>
      <c r="G30" s="24"/>
      <c r="H30" s="25"/>
      <c r="I30" s="23" t="s">
        <v>225</v>
      </c>
      <c r="J30" s="24"/>
      <c r="K30" s="24"/>
      <c r="L30" s="25"/>
    </row>
  </sheetData>
  <mergeCells count="85">
    <mergeCell ref="A1:L1"/>
    <mergeCell ref="B2:L2"/>
    <mergeCell ref="B3:F3"/>
    <mergeCell ref="H3:L3"/>
    <mergeCell ref="A4:L4"/>
    <mergeCell ref="A5:C5"/>
    <mergeCell ref="D5:F5"/>
    <mergeCell ref="G5:H5"/>
    <mergeCell ref="I5:L5"/>
    <mergeCell ref="A6:C6"/>
    <mergeCell ref="D6:F6"/>
    <mergeCell ref="G6:H6"/>
    <mergeCell ref="I6:L6"/>
    <mergeCell ref="A7:C7"/>
    <mergeCell ref="D7:F7"/>
    <mergeCell ref="G7:H7"/>
    <mergeCell ref="I7:L7"/>
    <mergeCell ref="A8:C8"/>
    <mergeCell ref="D8:F8"/>
    <mergeCell ref="G8:H8"/>
    <mergeCell ref="I8:L8"/>
    <mergeCell ref="A9:L9"/>
    <mergeCell ref="A10:C10"/>
    <mergeCell ref="D10:F10"/>
    <mergeCell ref="G10:H10"/>
    <mergeCell ref="I10:L10"/>
    <mergeCell ref="A11:C11"/>
    <mergeCell ref="D11:F11"/>
    <mergeCell ref="G11:H11"/>
    <mergeCell ref="I11:L11"/>
    <mergeCell ref="A12:C12"/>
    <mergeCell ref="D12:F12"/>
    <mergeCell ref="G12:H12"/>
    <mergeCell ref="I12:L12"/>
    <mergeCell ref="A13:C13"/>
    <mergeCell ref="D13:F13"/>
    <mergeCell ref="G13:H13"/>
    <mergeCell ref="I13:L13"/>
    <mergeCell ref="A14:L14"/>
    <mergeCell ref="A15:C15"/>
    <mergeCell ref="D15:E15"/>
    <mergeCell ref="F15:H15"/>
    <mergeCell ref="I15:L15"/>
    <mergeCell ref="F16:H16"/>
    <mergeCell ref="I16:L16"/>
    <mergeCell ref="F17:H17"/>
    <mergeCell ref="I17:L17"/>
    <mergeCell ref="F18:H18"/>
    <mergeCell ref="I18:L18"/>
    <mergeCell ref="F19:H19"/>
    <mergeCell ref="I19:L19"/>
    <mergeCell ref="F20:H20"/>
    <mergeCell ref="I20:L20"/>
    <mergeCell ref="F21:H21"/>
    <mergeCell ref="I21:L21"/>
    <mergeCell ref="F22:H22"/>
    <mergeCell ref="I22:L22"/>
    <mergeCell ref="F23:H23"/>
    <mergeCell ref="I23:L23"/>
    <mergeCell ref="F24:H24"/>
    <mergeCell ref="I24:L24"/>
    <mergeCell ref="D25:E25"/>
    <mergeCell ref="F25:H25"/>
    <mergeCell ref="I25:L25"/>
    <mergeCell ref="D26:E26"/>
    <mergeCell ref="F26:H26"/>
    <mergeCell ref="I26:L26"/>
    <mergeCell ref="D27:E27"/>
    <mergeCell ref="F27:H27"/>
    <mergeCell ref="I27:L27"/>
    <mergeCell ref="D28:E28"/>
    <mergeCell ref="F28:H28"/>
    <mergeCell ref="I28:L28"/>
    <mergeCell ref="D29:E29"/>
    <mergeCell ref="F29:H29"/>
    <mergeCell ref="I29:L29"/>
    <mergeCell ref="A30:C30"/>
    <mergeCell ref="D30:E30"/>
    <mergeCell ref="F30:H30"/>
    <mergeCell ref="I30:L30"/>
    <mergeCell ref="A16:C25"/>
    <mergeCell ref="D16:E18"/>
    <mergeCell ref="D19:E21"/>
    <mergeCell ref="D22:E24"/>
    <mergeCell ref="A26:C2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E7" sqref="E7"/>
    </sheetView>
  </sheetViews>
  <sheetFormatPr defaultColWidth="9.14285714285714" defaultRowHeight="12.75" outlineLevelCol="3"/>
  <cols>
    <col min="1" max="16384" width="29.1428571428571" customWidth="1"/>
  </cols>
  <sheetData>
    <row r="1" ht="30" customHeight="1" spans="1:4">
      <c r="A1" s="1" t="s">
        <v>226</v>
      </c>
      <c r="B1" s="1"/>
      <c r="C1" s="1"/>
      <c r="D1" s="1"/>
    </row>
    <row r="2" ht="30" customHeight="1" spans="1:4">
      <c r="A2" s="2" t="s">
        <v>227</v>
      </c>
      <c r="B2" s="2"/>
      <c r="C2" s="2"/>
      <c r="D2" s="2"/>
    </row>
    <row r="3" ht="30" customHeight="1" spans="1:4">
      <c r="A3" s="3" t="s">
        <v>228</v>
      </c>
      <c r="B3" s="3" t="s">
        <v>229</v>
      </c>
      <c r="C3" s="3"/>
      <c r="D3" s="3"/>
    </row>
    <row r="4" ht="30" customHeight="1" spans="1:4">
      <c r="A4" s="3" t="s">
        <v>230</v>
      </c>
      <c r="B4" s="3">
        <v>106001</v>
      </c>
      <c r="C4" s="3" t="s">
        <v>231</v>
      </c>
      <c r="D4" s="3" t="s">
        <v>232</v>
      </c>
    </row>
    <row r="5" ht="30" customHeight="1" spans="1:4">
      <c r="A5" s="3" t="s">
        <v>233</v>
      </c>
      <c r="B5" s="4" t="s">
        <v>234</v>
      </c>
      <c r="C5" s="3" t="s">
        <v>235</v>
      </c>
      <c r="D5" s="3" t="s">
        <v>236</v>
      </c>
    </row>
    <row r="6" ht="30" customHeight="1" spans="1:4">
      <c r="A6" s="3"/>
      <c r="B6" s="5"/>
      <c r="C6" s="3" t="s">
        <v>237</v>
      </c>
      <c r="D6" s="3" t="s">
        <v>238</v>
      </c>
    </row>
    <row r="7" ht="30" customHeight="1" spans="1:4">
      <c r="A7" s="6" t="s">
        <v>239</v>
      </c>
      <c r="B7" s="3" t="s">
        <v>240</v>
      </c>
      <c r="C7" s="3" t="s">
        <v>241</v>
      </c>
      <c r="D7" s="3"/>
    </row>
    <row r="8" ht="30" customHeight="1" spans="1:4">
      <c r="A8" s="3"/>
      <c r="B8" s="3" t="s">
        <v>242</v>
      </c>
      <c r="C8" s="3" t="s">
        <v>241</v>
      </c>
      <c r="D8" s="3"/>
    </row>
    <row r="9" ht="30" customHeight="1" spans="1:4">
      <c r="A9" s="3"/>
      <c r="B9" s="3" t="s">
        <v>182</v>
      </c>
      <c r="C9" s="3"/>
      <c r="D9" s="3"/>
    </row>
    <row r="10" ht="30" customHeight="1" spans="1:4">
      <c r="A10" s="7" t="s">
        <v>189</v>
      </c>
      <c r="B10" s="7"/>
      <c r="C10" s="7"/>
      <c r="D10" s="7"/>
    </row>
    <row r="11" ht="56" customHeight="1" spans="1:4">
      <c r="A11" s="8" t="s">
        <v>243</v>
      </c>
      <c r="B11" s="9"/>
      <c r="C11" s="9"/>
      <c r="D11" s="10"/>
    </row>
    <row r="12" ht="30" customHeight="1" spans="1:4">
      <c r="A12" s="7" t="s">
        <v>190</v>
      </c>
      <c r="B12" s="7" t="s">
        <v>191</v>
      </c>
      <c r="C12" s="7" t="s">
        <v>192</v>
      </c>
      <c r="D12" s="7" t="s">
        <v>193</v>
      </c>
    </row>
    <row r="13" ht="30" customHeight="1" spans="1:4">
      <c r="A13" s="3" t="s">
        <v>194</v>
      </c>
      <c r="B13" s="3" t="s">
        <v>195</v>
      </c>
      <c r="C13" s="3" t="s">
        <v>198</v>
      </c>
      <c r="D13" s="3" t="s">
        <v>244</v>
      </c>
    </row>
    <row r="14" ht="30" customHeight="1" spans="1:4">
      <c r="A14" s="3"/>
      <c r="B14" s="3" t="s">
        <v>202</v>
      </c>
      <c r="C14" s="3" t="s">
        <v>205</v>
      </c>
      <c r="D14" s="3" t="s">
        <v>204</v>
      </c>
    </row>
    <row r="15" ht="30" customHeight="1" spans="1:4">
      <c r="A15" s="3"/>
      <c r="B15" s="3" t="s">
        <v>207</v>
      </c>
      <c r="C15" s="3" t="s">
        <v>245</v>
      </c>
      <c r="D15" s="3" t="s">
        <v>209</v>
      </c>
    </row>
    <row r="16" ht="30" customHeight="1" spans="1:4">
      <c r="A16" s="3"/>
      <c r="B16" s="3" t="s">
        <v>212</v>
      </c>
      <c r="C16" s="3" t="s">
        <v>246</v>
      </c>
      <c r="D16" s="3" t="s">
        <v>247</v>
      </c>
    </row>
    <row r="17" ht="30" customHeight="1" spans="1:4">
      <c r="A17" s="3" t="s">
        <v>215</v>
      </c>
      <c r="B17" s="3" t="s">
        <v>217</v>
      </c>
      <c r="C17" s="6" t="s">
        <v>248</v>
      </c>
      <c r="D17" s="3" t="s">
        <v>249</v>
      </c>
    </row>
    <row r="18" ht="30" customHeight="1" spans="1:4">
      <c r="A18" s="3"/>
      <c r="B18" s="3" t="s">
        <v>216</v>
      </c>
      <c r="C18" s="3" t="s">
        <v>250</v>
      </c>
      <c r="D18" s="3" t="s">
        <v>251</v>
      </c>
    </row>
    <row r="19" ht="30" customHeight="1" spans="1:4">
      <c r="A19" s="3"/>
      <c r="B19" s="3" t="s">
        <v>220</v>
      </c>
      <c r="C19" s="6" t="s">
        <v>252</v>
      </c>
      <c r="D19" s="3" t="s">
        <v>251</v>
      </c>
    </row>
    <row r="20" ht="30" customHeight="1" spans="1:4">
      <c r="A20" s="3"/>
      <c r="B20" s="3" t="s">
        <v>221</v>
      </c>
      <c r="C20" s="3" t="s">
        <v>253</v>
      </c>
      <c r="D20" s="3" t="s">
        <v>254</v>
      </c>
    </row>
    <row r="21" ht="30" customHeight="1" spans="1:4">
      <c r="A21" s="3" t="s">
        <v>222</v>
      </c>
      <c r="B21" s="3" t="s">
        <v>222</v>
      </c>
      <c r="C21" s="3" t="s">
        <v>255</v>
      </c>
      <c r="D21" s="3" t="s">
        <v>225</v>
      </c>
    </row>
  </sheetData>
  <mergeCells count="13">
    <mergeCell ref="A1:D1"/>
    <mergeCell ref="A2:D2"/>
    <mergeCell ref="B3:D3"/>
    <mergeCell ref="C7:D7"/>
    <mergeCell ref="C8:D8"/>
    <mergeCell ref="C9:D9"/>
    <mergeCell ref="A10:D10"/>
    <mergeCell ref="A11:D11"/>
    <mergeCell ref="A5:A6"/>
    <mergeCell ref="A7:A9"/>
    <mergeCell ref="A13:A16"/>
    <mergeCell ref="A17:A20"/>
    <mergeCell ref="B5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C14" sqref="C14"/>
    </sheetView>
  </sheetViews>
  <sheetFormatPr defaultColWidth="9.14285714285714" defaultRowHeight="12.75" customHeight="1"/>
  <cols>
    <col min="1" max="1" width="50" style="26" customWidth="1"/>
    <col min="2" max="2" width="25.7142857142857" style="26" customWidth="1"/>
    <col min="3" max="3" width="50" style="26" customWidth="1"/>
    <col min="4" max="4" width="25.7142857142857" style="26" customWidth="1"/>
    <col min="5" max="252" width="9.14285714285714" style="26" customWidth="1"/>
  </cols>
  <sheetData>
    <row r="1" s="26" customFormat="1" ht="19.5" customHeight="1" spans="1:251">
      <c r="A1" s="79"/>
      <c r="B1" s="79"/>
      <c r="C1" s="79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26" customFormat="1" ht="29.25" customHeight="1" spans="1:251">
      <c r="A2" s="82" t="s">
        <v>8</v>
      </c>
      <c r="B2" s="82"/>
      <c r="C2" s="82"/>
      <c r="D2" s="82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26" customFormat="1" ht="17.25" customHeight="1" spans="1:251">
      <c r="A3" s="83" t="s">
        <v>9</v>
      </c>
      <c r="B3" s="81"/>
      <c r="C3" s="81"/>
      <c r="D3" s="80" t="s">
        <v>10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26" customFormat="1" ht="15.75" customHeight="1" spans="1:251">
      <c r="A4" s="84" t="s">
        <v>11</v>
      </c>
      <c r="B4" s="84"/>
      <c r="C4" s="84" t="s">
        <v>12</v>
      </c>
      <c r="D4" s="84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26" customFormat="1" ht="15.75" customHeight="1" spans="1:251">
      <c r="A5" s="84" t="s">
        <v>13</v>
      </c>
      <c r="B5" s="84" t="s">
        <v>14</v>
      </c>
      <c r="C5" s="84" t="s">
        <v>15</v>
      </c>
      <c r="D5" s="84" t="s">
        <v>14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26" customFormat="1" ht="15.75" customHeight="1" spans="1:251">
      <c r="A6" s="85" t="s">
        <v>16</v>
      </c>
      <c r="B6" s="35">
        <f>IF(ISBLANK(SUM(B7,B8,B9))," ",SUM(B7,B8,B9))</f>
        <v>142.770047</v>
      </c>
      <c r="C6" s="86" t="str">
        <f>IF(ISBLANK('支出总表（引用）'!A8)," ",'支出总表（引用）'!A8)</f>
        <v>科学技术支出</v>
      </c>
      <c r="D6" s="44">
        <f>IF(ISBLANK('支出总表（引用）'!B8)," ",'支出总表（引用）'!B8)</f>
        <v>142.635647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26" customFormat="1" ht="15.75" customHeight="1" spans="1:251">
      <c r="A7" s="87" t="s">
        <v>17</v>
      </c>
      <c r="B7" s="35">
        <v>142.770047</v>
      </c>
      <c r="C7" s="86" t="str">
        <f>IF(ISBLANK('支出总表（引用）'!A9)," ",'支出总表（引用）'!A9)</f>
        <v>社会保障和就业支出</v>
      </c>
      <c r="D7" s="44">
        <f>IF(ISBLANK('支出总表（引用）'!B9)," ",'支出总表（引用）'!B9)</f>
        <v>0.1344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26" customFormat="1" ht="15.75" customHeight="1" spans="1:251">
      <c r="A8" s="87" t="s">
        <v>18</v>
      </c>
      <c r="B8" s="54"/>
      <c r="C8" s="86" t="str">
        <f>IF(ISBLANK('支出总表（引用）'!A10)," ",'支出总表（引用）'!A10)</f>
        <v> </v>
      </c>
      <c r="D8" s="44" t="str">
        <f>IF(ISBLANK('支出总表（引用）'!B10)," ",'支出总表（引用）'!B10)</f>
        <v> 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26" customFormat="1" ht="15.75" customHeight="1" spans="1:251">
      <c r="A9" s="87" t="s">
        <v>19</v>
      </c>
      <c r="B9" s="54"/>
      <c r="C9" s="86" t="str">
        <f>IF(ISBLANK('支出总表（引用）'!A11)," ",'支出总表（引用）'!A11)</f>
        <v> </v>
      </c>
      <c r="D9" s="44" t="str">
        <f>IF(ISBLANK('支出总表（引用）'!B11)," ",'支出总表（引用）'!B11)</f>
        <v> 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26" customFormat="1" ht="15.75" customHeight="1" spans="1:251">
      <c r="A10" s="85" t="s">
        <v>20</v>
      </c>
      <c r="B10" s="35"/>
      <c r="C10" s="86" t="str">
        <f>IF(ISBLANK('支出总表（引用）'!A12)," ",'支出总表（引用）'!A12)</f>
        <v> </v>
      </c>
      <c r="D10" s="44" t="str">
        <f>IF(ISBLANK('支出总表（引用）'!B12)," ",'支出总表（引用）'!B12)</f>
        <v> 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26" customFormat="1" ht="15.75" customHeight="1" spans="1:251">
      <c r="A11" s="87" t="s">
        <v>21</v>
      </c>
      <c r="B11" s="35"/>
      <c r="C11" s="86" t="str">
        <f>IF(ISBLANK('支出总表（引用）'!A13)," ",'支出总表（引用）'!A13)</f>
        <v> </v>
      </c>
      <c r="D11" s="44" t="str">
        <f>IF(ISBLANK('支出总表（引用）'!B13)," ",'支出总表（引用）'!B13)</f>
        <v> 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26" customFormat="1" ht="15.75" customHeight="1" spans="1:251">
      <c r="A12" s="87" t="s">
        <v>22</v>
      </c>
      <c r="B12" s="35"/>
      <c r="C12" s="86" t="str">
        <f>IF(ISBLANK('支出总表（引用）'!A14)," ",'支出总表（引用）'!A14)</f>
        <v> </v>
      </c>
      <c r="D12" s="44" t="str">
        <f>IF(ISBLANK('支出总表（引用）'!B14)," ",'支出总表（引用）'!B14)</f>
        <v> 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26" customFormat="1" ht="15.75" customHeight="1" spans="1:251">
      <c r="A13" s="87" t="s">
        <v>23</v>
      </c>
      <c r="B13" s="35"/>
      <c r="C13" s="86" t="str">
        <f>IF(ISBLANK('支出总表（引用）'!A15)," ",'支出总表（引用）'!A15)</f>
        <v> </v>
      </c>
      <c r="D13" s="44" t="str">
        <f>IF(ISBLANK('支出总表（引用）'!B15)," ",'支出总表（引用）'!B15)</f>
        <v> 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26" customFormat="1" ht="15.75" customHeight="1" spans="1:251">
      <c r="A14" s="87" t="s">
        <v>24</v>
      </c>
      <c r="B14" s="54"/>
      <c r="C14" s="86" t="str">
        <f>IF(ISBLANK('支出总表（引用）'!A16)," ",'支出总表（引用）'!A16)</f>
        <v> </v>
      </c>
      <c r="D14" s="44" t="str">
        <f>IF(ISBLANK('支出总表（引用）'!B16)," ",'支出总表（引用）'!B16)</f>
        <v> 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26" customFormat="1" ht="15.75" customHeight="1" spans="1:251">
      <c r="A15" s="87" t="s">
        <v>25</v>
      </c>
      <c r="B15" s="54"/>
      <c r="C15" s="86" t="str">
        <f>IF(ISBLANK('支出总表（引用）'!A17)," ",'支出总表（引用）'!A17)</f>
        <v> </v>
      </c>
      <c r="D15" s="44" t="str">
        <f>IF(ISBLANK('支出总表（引用）'!B17)," ",'支出总表（引用）'!B17)</f>
        <v> 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26" customFormat="1" ht="15.75" customHeight="1" spans="1:251">
      <c r="A16" s="85"/>
      <c r="B16" s="88"/>
      <c r="C16" s="86" t="str">
        <f>IF(ISBLANK('支出总表（引用）'!A18)," ",'支出总表（引用）'!A18)</f>
        <v> </v>
      </c>
      <c r="D16" s="44" t="str">
        <f>IF(ISBLANK('支出总表（引用）'!B18)," ",'支出总表（引用）'!B18)</f>
        <v> 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26" customFormat="1" ht="15.75" customHeight="1" spans="1:251">
      <c r="A17" s="85"/>
      <c r="B17" s="88"/>
      <c r="C17" s="86" t="str">
        <f>IF(ISBLANK('支出总表（引用）'!A19)," ",'支出总表（引用）'!A19)</f>
        <v> </v>
      </c>
      <c r="D17" s="44" t="str">
        <f>IF(ISBLANK('支出总表（引用）'!B19)," ",'支出总表（引用）'!B19)</f>
        <v> 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26" customFormat="1" ht="15.75" customHeight="1" spans="1:251">
      <c r="A18" s="85"/>
      <c r="B18" s="88"/>
      <c r="C18" s="86" t="str">
        <f>IF(ISBLANK('支出总表（引用）'!A20)," ",'支出总表（引用）'!A20)</f>
        <v> </v>
      </c>
      <c r="D18" s="44" t="str">
        <f>IF(ISBLANK('支出总表（引用）'!B20)," ",'支出总表（引用）'!B20)</f>
        <v> 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26" customFormat="1" ht="15.75" customHeight="1" spans="1:251">
      <c r="A19" s="85"/>
      <c r="B19" s="88"/>
      <c r="C19" s="86" t="str">
        <f>IF(ISBLANK('支出总表（引用）'!A21)," ",'支出总表（引用）'!A21)</f>
        <v> </v>
      </c>
      <c r="D19" s="44" t="str">
        <f>IF(ISBLANK('支出总表（引用）'!B21)," ",'支出总表（引用）'!B21)</f>
        <v> 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26" customFormat="1" ht="15.75" customHeight="1" spans="1:251">
      <c r="A20" s="85"/>
      <c r="B20" s="88"/>
      <c r="C20" s="86" t="str">
        <f>IF(ISBLANK('支出总表（引用）'!A22)," ",'支出总表（引用）'!A22)</f>
        <v> </v>
      </c>
      <c r="D20" s="44" t="str">
        <f>IF(ISBLANK('支出总表（引用）'!B22)," ",'支出总表（引用）'!B22)</f>
        <v> 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  <row r="21" s="26" customFormat="1" ht="15.75" customHeight="1" spans="1:251">
      <c r="A21" s="85"/>
      <c r="B21" s="88"/>
      <c r="C21" s="86" t="str">
        <f>IF(ISBLANK('支出总表（引用）'!A23)," ",'支出总表（引用）'!A23)</f>
        <v> </v>
      </c>
      <c r="D21" s="44" t="str">
        <f>IF(ISBLANK('支出总表（引用）'!B23)," ",'支出总表（引用）'!B23)</f>
        <v> 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</row>
    <row r="22" s="26" customFormat="1" ht="15.75" customHeight="1" spans="1:251">
      <c r="A22" s="85"/>
      <c r="B22" s="88"/>
      <c r="C22" s="86" t="str">
        <f>IF(ISBLANK('支出总表（引用）'!A24)," ",'支出总表（引用）'!A24)</f>
        <v> </v>
      </c>
      <c r="D22" s="44" t="str">
        <f>IF(ISBLANK('支出总表（引用）'!B24)," ",'支出总表（引用）'!B24)</f>
        <v> 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</row>
    <row r="23" s="26" customFormat="1" ht="15.75" customHeight="1" spans="1:251">
      <c r="A23" s="85"/>
      <c r="B23" s="88"/>
      <c r="C23" s="86" t="str">
        <f>IF(ISBLANK('支出总表（引用）'!A25)," ",'支出总表（引用）'!A25)</f>
        <v> </v>
      </c>
      <c r="D23" s="44" t="str">
        <f>IF(ISBLANK('支出总表（引用）'!B25)," ",'支出总表（引用）'!B25)</f>
        <v> 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</row>
    <row r="24" s="26" customFormat="1" ht="15.75" customHeight="1" spans="1:251">
      <c r="A24" s="85"/>
      <c r="B24" s="88"/>
      <c r="C24" s="86" t="str">
        <f>IF(ISBLANK('支出总表（引用）'!A26)," ",'支出总表（引用）'!A26)</f>
        <v> </v>
      </c>
      <c r="D24" s="44" t="str">
        <f>IF(ISBLANK('支出总表（引用）'!B26)," ",'支出总表（引用）'!B26)</f>
        <v> 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</row>
    <row r="25" s="26" customFormat="1" ht="15.75" customHeight="1" spans="1:251">
      <c r="A25" s="85"/>
      <c r="B25" s="88"/>
      <c r="C25" s="86" t="str">
        <f>IF(ISBLANK('支出总表（引用）'!A27)," ",'支出总表（引用）'!A27)</f>
        <v> </v>
      </c>
      <c r="D25" s="44" t="str">
        <f>IF(ISBLANK('支出总表（引用）'!B27)," ",'支出总表（引用）'!B27)</f>
        <v> 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</row>
    <row r="26" s="26" customFormat="1" ht="15.75" customHeight="1" spans="1:251">
      <c r="A26" s="85"/>
      <c r="B26" s="88"/>
      <c r="C26" s="86" t="str">
        <f>IF(ISBLANK('支出总表（引用）'!A28)," ",'支出总表（引用）'!A28)</f>
        <v> </v>
      </c>
      <c r="D26" s="44" t="str">
        <f>IF(ISBLANK('支出总表（引用）'!B28)," ",'支出总表（引用）'!B28)</f>
        <v> 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</row>
    <row r="27" s="26" customFormat="1" ht="15.75" customHeight="1" spans="1:251">
      <c r="A27" s="85"/>
      <c r="B27" s="88"/>
      <c r="C27" s="86" t="str">
        <f>IF(ISBLANK('支出总表（引用）'!A29)," ",'支出总表（引用）'!A29)</f>
        <v> </v>
      </c>
      <c r="D27" s="44" t="str">
        <f>IF(ISBLANK('支出总表（引用）'!B29)," ",'支出总表（引用）'!B29)</f>
        <v> 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</row>
    <row r="28" s="26" customFormat="1" ht="15.75" customHeight="1" spans="1:251">
      <c r="A28" s="85"/>
      <c r="B28" s="88"/>
      <c r="C28" s="86" t="str">
        <f>IF(ISBLANK('支出总表（引用）'!A30)," ",'支出总表（引用）'!A30)</f>
        <v> </v>
      </c>
      <c r="D28" s="44" t="str">
        <f>IF(ISBLANK('支出总表（引用）'!B30)," ",'支出总表（引用）'!B30)</f>
        <v> 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</row>
    <row r="29" s="26" customFormat="1" ht="15.75" customHeight="1" spans="1:251">
      <c r="A29" s="85"/>
      <c r="B29" s="88"/>
      <c r="C29" s="86" t="str">
        <f>IF(ISBLANK('支出总表（引用）'!A31)," ",'支出总表（引用）'!A31)</f>
        <v> </v>
      </c>
      <c r="D29" s="44" t="str">
        <f>IF(ISBLANK('支出总表（引用）'!B31)," ",'支出总表（引用）'!B31)</f>
        <v> 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</row>
    <row r="30" s="26" customFormat="1" ht="15.75" customHeight="1" spans="1:251">
      <c r="A30" s="85"/>
      <c r="B30" s="88"/>
      <c r="C30" s="86" t="str">
        <f>IF(ISBLANK('支出总表（引用）'!A32)," ",'支出总表（引用）'!A32)</f>
        <v> </v>
      </c>
      <c r="D30" s="44" t="str">
        <f>IF(ISBLANK('支出总表（引用）'!B32)," ",'支出总表（引用）'!B32)</f>
        <v> 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</row>
    <row r="31" s="26" customFormat="1" ht="15.75" customHeight="1" spans="1:251">
      <c r="A31" s="85"/>
      <c r="B31" s="88"/>
      <c r="C31" s="86" t="str">
        <f>IF(ISBLANK('支出总表（引用）'!A33)," ",'支出总表（引用）'!A33)</f>
        <v> </v>
      </c>
      <c r="D31" s="44" t="str">
        <f>IF(ISBLANK('支出总表（引用）'!B33)," ",'支出总表（引用）'!B33)</f>
        <v> 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</row>
    <row r="32" s="26" customFormat="1" ht="15.75" customHeight="1" spans="1:251">
      <c r="A32" s="85"/>
      <c r="B32" s="88"/>
      <c r="C32" s="86" t="str">
        <f>IF(ISBLANK('支出总表（引用）'!A34)," ",'支出总表（引用）'!A34)</f>
        <v> </v>
      </c>
      <c r="D32" s="44" t="str">
        <f>IF(ISBLANK('支出总表（引用）'!B34)," ",'支出总表（引用）'!B34)</f>
        <v> 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</row>
    <row r="33" s="26" customFormat="1" ht="15.75" customHeight="1" spans="1:251">
      <c r="A33" s="85"/>
      <c r="B33" s="88"/>
      <c r="C33" s="86" t="str">
        <f>IF(ISBLANK('支出总表（引用）'!A35)," ",'支出总表（引用）'!A35)</f>
        <v> </v>
      </c>
      <c r="D33" s="44" t="str">
        <f>IF(ISBLANK('支出总表（引用）'!B35)," ",'支出总表（引用）'!B35)</f>
        <v> 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</row>
    <row r="34" s="26" customFormat="1" ht="15.75" customHeight="1" spans="1:251">
      <c r="A34" s="85"/>
      <c r="B34" s="88"/>
      <c r="C34" s="86" t="str">
        <f>IF(ISBLANK('支出总表（引用）'!A36)," ",'支出总表（引用）'!A36)</f>
        <v> </v>
      </c>
      <c r="D34" s="44" t="str">
        <f>IF(ISBLANK('支出总表（引用）'!B36)," ",'支出总表（引用）'!B36)</f>
        <v> 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</row>
    <row r="35" s="26" customFormat="1" ht="15.75" customHeight="1" spans="1:251">
      <c r="A35" s="85"/>
      <c r="B35" s="88"/>
      <c r="C35" s="86" t="str">
        <f>IF(ISBLANK('支出总表（引用）'!A37)," ",'支出总表（引用）'!A37)</f>
        <v> </v>
      </c>
      <c r="D35" s="44" t="str">
        <f>IF(ISBLANK('支出总表（引用）'!B37)," ",'支出总表（引用）'!B37)</f>
        <v> 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</row>
    <row r="36" s="26" customFormat="1" ht="15.75" customHeight="1" spans="1:251">
      <c r="A36" s="85"/>
      <c r="B36" s="88"/>
      <c r="C36" s="86" t="str">
        <f>IF(ISBLANK('支出总表（引用）'!A38)," ",'支出总表（引用）'!A38)</f>
        <v> </v>
      </c>
      <c r="D36" s="44" t="str">
        <f>IF(ISBLANK('支出总表（引用）'!B38)," ",'支出总表（引用）'!B38)</f>
        <v> 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</row>
    <row r="37" s="26" customFormat="1" ht="15.75" customHeight="1" spans="1:251">
      <c r="A37" s="85"/>
      <c r="B37" s="88"/>
      <c r="C37" s="86" t="str">
        <f>IF(ISBLANK('支出总表（引用）'!A39)," ",'支出总表（引用）'!A39)</f>
        <v> </v>
      </c>
      <c r="D37" s="44" t="str">
        <f>IF(ISBLANK('支出总表（引用）'!B39)," ",'支出总表（引用）'!B39)</f>
        <v> 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</row>
    <row r="38" s="26" customFormat="1" ht="15.75" customHeight="1" spans="1:251">
      <c r="A38" s="85"/>
      <c r="B38" s="88"/>
      <c r="C38" s="86" t="str">
        <f>IF(ISBLANK('支出总表（引用）'!A40)," ",'支出总表（引用）'!A40)</f>
        <v> </v>
      </c>
      <c r="D38" s="44" t="str">
        <f>IF(ISBLANK('支出总表（引用）'!B40)," ",'支出总表（引用）'!B40)</f>
        <v> 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</row>
    <row r="39" s="26" customFormat="1" ht="15.75" customHeight="1" spans="1:251">
      <c r="A39" s="85"/>
      <c r="B39" s="88"/>
      <c r="C39" s="86" t="str">
        <f>IF(ISBLANK('支出总表（引用）'!A41)," ",'支出总表（引用）'!A41)</f>
        <v> </v>
      </c>
      <c r="D39" s="44" t="str">
        <f>IF(ISBLANK('支出总表（引用）'!B41)," ",'支出总表（引用）'!B41)</f>
        <v> 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</row>
    <row r="40" s="26" customFormat="1" ht="15.75" customHeight="1" spans="1:251">
      <c r="A40" s="85"/>
      <c r="B40" s="88"/>
      <c r="C40" s="86" t="str">
        <f>IF(ISBLANK('支出总表（引用）'!A42)," ",'支出总表（引用）'!A42)</f>
        <v> </v>
      </c>
      <c r="D40" s="44" t="str">
        <f>IF(ISBLANK('支出总表（引用）'!B42)," ",'支出总表（引用）'!B42)</f>
        <v> 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</row>
    <row r="41" s="26" customFormat="1" ht="15.75" customHeight="1" spans="1:251">
      <c r="A41" s="85"/>
      <c r="B41" s="88"/>
      <c r="C41" s="86" t="str">
        <f>IF(ISBLANK('支出总表（引用）'!A43)," ",'支出总表（引用）'!A43)</f>
        <v> </v>
      </c>
      <c r="D41" s="44" t="str">
        <f>IF(ISBLANK('支出总表（引用）'!B43)," ",'支出总表（引用）'!B43)</f>
        <v> 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</row>
    <row r="42" s="26" customFormat="1" ht="15.75" customHeight="1" spans="1:251">
      <c r="A42" s="85"/>
      <c r="B42" s="88"/>
      <c r="C42" s="86" t="str">
        <f>IF(ISBLANK('支出总表（引用）'!A44)," ",'支出总表（引用）'!A44)</f>
        <v> </v>
      </c>
      <c r="D42" s="44" t="str">
        <f>IF(ISBLANK('支出总表（引用）'!B44)," ",'支出总表（引用）'!B44)</f>
        <v> 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</row>
    <row r="43" s="26" customFormat="1" ht="15.75" customHeight="1" spans="1:251">
      <c r="A43" s="85"/>
      <c r="B43" s="88"/>
      <c r="C43" s="86" t="str">
        <f>IF(ISBLANK('支出总表（引用）'!A45)," ",'支出总表（引用）'!A45)</f>
        <v> </v>
      </c>
      <c r="D43" s="44" t="str">
        <f>IF(ISBLANK('支出总表（引用）'!B45)," ",'支出总表（引用）'!B45)</f>
        <v> 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</row>
    <row r="44" s="26" customFormat="1" ht="15.75" customHeight="1" spans="1:251">
      <c r="A44" s="85"/>
      <c r="B44" s="88"/>
      <c r="C44" s="86" t="str">
        <f>IF(ISBLANK('支出总表（引用）'!A46)," ",'支出总表（引用）'!A46)</f>
        <v> </v>
      </c>
      <c r="D44" s="44" t="str">
        <f>IF(ISBLANK('支出总表（引用）'!B46)," ",'支出总表（引用）'!B46)</f>
        <v> 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</row>
    <row r="45" s="26" customFormat="1" ht="15.75" customHeight="1" spans="1:251">
      <c r="A45" s="85"/>
      <c r="B45" s="88"/>
      <c r="C45" s="86" t="str">
        <f>IF(ISBLANK('支出总表（引用）'!A47)," ",'支出总表（引用）'!A47)</f>
        <v> </v>
      </c>
      <c r="D45" s="44" t="str">
        <f>IF(ISBLANK('支出总表（引用）'!B47)," ",'支出总表（引用）'!B47)</f>
        <v> 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</row>
    <row r="46" s="26" customFormat="1" ht="15.75" customHeight="1" spans="1:251">
      <c r="A46" s="85"/>
      <c r="B46" s="88"/>
      <c r="C46" s="86" t="str">
        <f>IF(ISBLANK('支出总表（引用）'!A48)," ",'支出总表（引用）'!A48)</f>
        <v> </v>
      </c>
      <c r="D46" s="44" t="str">
        <f>IF(ISBLANK('支出总表（引用）'!B48)," ",'支出总表（引用）'!B48)</f>
        <v> 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</row>
    <row r="47" s="26" customFormat="1" ht="15.75" customHeight="1" spans="1:251">
      <c r="A47" s="85"/>
      <c r="B47" s="88"/>
      <c r="C47" s="86" t="str">
        <f>IF(ISBLANK('支出总表（引用）'!A49)," ",'支出总表（引用）'!A49)</f>
        <v> </v>
      </c>
      <c r="D47" s="44" t="str">
        <f>IF(ISBLANK('支出总表（引用）'!B49)," ",'支出总表（引用）'!B49)</f>
        <v> 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</row>
    <row r="48" s="26" customFormat="1" ht="15.75" customHeight="1" spans="1:251">
      <c r="A48" s="87"/>
      <c r="B48" s="88"/>
      <c r="C48" s="86"/>
      <c r="D48" s="44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</row>
    <row r="49" s="26" customFormat="1" ht="15.75" customHeight="1" spans="1:251">
      <c r="A49" s="84" t="s">
        <v>26</v>
      </c>
      <c r="B49" s="54">
        <v>142.770047</v>
      </c>
      <c r="C49" s="84" t="s">
        <v>27</v>
      </c>
      <c r="D49" s="54">
        <f>IF(ISBLANK('支出总表（引用）'!B7)," ",'支出总表（引用）'!B7)</f>
        <v>142.770047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</row>
    <row r="50" s="26" customFormat="1" ht="15.75" customHeight="1" spans="1:251">
      <c r="A50" s="87" t="s">
        <v>28</v>
      </c>
      <c r="B50" s="54"/>
      <c r="C50" s="87" t="s">
        <v>29</v>
      </c>
      <c r="D50" s="54" t="str">
        <f>IF(ISBLANK('支出总表（引用）'!C7)," ",'支出总表（引用）'!C7)</f>
        <v> 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</row>
    <row r="51" s="26" customFormat="1" ht="15.75" customHeight="1" spans="1:251">
      <c r="A51" s="87" t="s">
        <v>30</v>
      </c>
      <c r="B51" s="54"/>
      <c r="C51" s="28"/>
      <c r="D51" s="28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</row>
    <row r="52" s="26" customFormat="1" ht="15.75" customHeight="1" spans="1:251">
      <c r="A52" s="85"/>
      <c r="B52" s="54"/>
      <c r="C52" s="85"/>
      <c r="D52" s="54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</row>
    <row r="53" s="26" customFormat="1" ht="15.75" customHeight="1" spans="1:251">
      <c r="A53" s="84" t="s">
        <v>31</v>
      </c>
      <c r="B53" s="54">
        <v>142.770047</v>
      </c>
      <c r="C53" s="84" t="s">
        <v>32</v>
      </c>
      <c r="D53" s="54">
        <f>B53</f>
        <v>142.770047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</row>
    <row r="54" s="26" customFormat="1" ht="19.5" customHeight="1" spans="1:251">
      <c r="A54" s="89"/>
      <c r="B54" s="89"/>
      <c r="C54" s="89"/>
      <c r="D54" s="8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26" customWidth="1"/>
    <col min="2" max="2" width="30.2857142857143" style="26" customWidth="1"/>
    <col min="3" max="15" width="14.7142857142857" style="26" customWidth="1"/>
    <col min="16" max="16" width="9.14285714285714" style="26" customWidth="1"/>
  </cols>
  <sheetData>
    <row r="1" s="26" customFormat="1" ht="21" customHeight="1"/>
    <row r="2" s="26" customFormat="1" ht="29.25" customHeight="1" spans="1:15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="26" customFormat="1" ht="27.75" customHeight="1" spans="1:15">
      <c r="A3" s="42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9" t="s">
        <v>10</v>
      </c>
    </row>
    <row r="4" s="26" customFormat="1" ht="17.25" customHeight="1" spans="1:15">
      <c r="A4" s="29" t="s">
        <v>35</v>
      </c>
      <c r="B4" s="29" t="s">
        <v>36</v>
      </c>
      <c r="C4" s="76" t="s">
        <v>37</v>
      </c>
      <c r="D4" s="49" t="s">
        <v>38</v>
      </c>
      <c r="E4" s="29" t="s">
        <v>39</v>
      </c>
      <c r="F4" s="29"/>
      <c r="G4" s="29"/>
      <c r="H4" s="29"/>
      <c r="I4" s="75" t="s">
        <v>40</v>
      </c>
      <c r="J4" s="75" t="s">
        <v>41</v>
      </c>
      <c r="K4" s="75" t="s">
        <v>42</v>
      </c>
      <c r="L4" s="75" t="s">
        <v>43</v>
      </c>
      <c r="M4" s="75" t="s">
        <v>44</v>
      </c>
      <c r="N4" s="75" t="s">
        <v>45</v>
      </c>
      <c r="O4" s="49" t="s">
        <v>46</v>
      </c>
    </row>
    <row r="5" s="26" customFormat="1" ht="58.5" customHeight="1" spans="1:15">
      <c r="A5" s="29"/>
      <c r="B5" s="29"/>
      <c r="C5" s="77"/>
      <c r="D5" s="49"/>
      <c r="E5" s="49" t="s">
        <v>47</v>
      </c>
      <c r="F5" s="49" t="s">
        <v>48</v>
      </c>
      <c r="G5" s="49" t="s">
        <v>49</v>
      </c>
      <c r="H5" s="49" t="s">
        <v>50</v>
      </c>
      <c r="I5" s="75"/>
      <c r="J5" s="75"/>
      <c r="K5" s="75"/>
      <c r="L5" s="75"/>
      <c r="M5" s="75"/>
      <c r="N5" s="75"/>
      <c r="O5" s="49"/>
    </row>
    <row r="6" s="26" customFormat="1" ht="21" customHeight="1" spans="1:15">
      <c r="A6" s="58" t="s">
        <v>51</v>
      </c>
      <c r="B6" s="58" t="s">
        <v>51</v>
      </c>
      <c r="C6" s="58">
        <v>1</v>
      </c>
      <c r="D6" s="58">
        <f>C6+1</f>
        <v>2</v>
      </c>
      <c r="E6" s="58">
        <f>D6+1</f>
        <v>3</v>
      </c>
      <c r="F6" s="58">
        <f>E6+1</f>
        <v>4</v>
      </c>
      <c r="G6" s="58">
        <f>F6+1</f>
        <v>5</v>
      </c>
      <c r="H6" s="58">
        <v>2</v>
      </c>
      <c r="I6" s="58">
        <f t="shared" ref="I6:O6" si="0">H6+1</f>
        <v>3</v>
      </c>
      <c r="J6" s="58">
        <f t="shared" si="0"/>
        <v>4</v>
      </c>
      <c r="K6" s="58">
        <f t="shared" si="0"/>
        <v>5</v>
      </c>
      <c r="L6" s="58">
        <f t="shared" si="0"/>
        <v>6</v>
      </c>
      <c r="M6" s="58">
        <f t="shared" si="0"/>
        <v>7</v>
      </c>
      <c r="N6" s="58">
        <f t="shared" si="0"/>
        <v>8</v>
      </c>
      <c r="O6" s="58">
        <f t="shared" si="0"/>
        <v>9</v>
      </c>
    </row>
    <row r="7" s="26" customFormat="1" ht="27" customHeight="1" spans="1:15">
      <c r="A7" s="30"/>
      <c r="B7" s="78" t="s">
        <v>37</v>
      </c>
      <c r="C7" s="54">
        <v>142.770047</v>
      </c>
      <c r="D7" s="54"/>
      <c r="E7" s="54">
        <v>142.770047</v>
      </c>
      <c r="F7" s="54">
        <v>142.770047</v>
      </c>
      <c r="G7" s="44"/>
      <c r="H7" s="44"/>
      <c r="I7" s="54"/>
      <c r="J7" s="54"/>
      <c r="K7" s="54"/>
      <c r="L7" s="54"/>
      <c r="M7" s="54"/>
      <c r="N7" s="54"/>
      <c r="O7" s="54"/>
    </row>
    <row r="8" s="26" customFormat="1" ht="27" customHeight="1" spans="1:15">
      <c r="A8" s="30" t="s">
        <v>52</v>
      </c>
      <c r="B8" s="78" t="s">
        <v>53</v>
      </c>
      <c r="C8" s="54">
        <v>142.635647</v>
      </c>
      <c r="D8" s="54"/>
      <c r="E8" s="54">
        <v>142.635647</v>
      </c>
      <c r="F8" s="54">
        <v>142.635647</v>
      </c>
      <c r="G8" s="44"/>
      <c r="H8" s="44"/>
      <c r="I8" s="54"/>
      <c r="J8" s="54"/>
      <c r="K8" s="54"/>
      <c r="L8" s="54"/>
      <c r="M8" s="54"/>
      <c r="N8" s="54"/>
      <c r="O8" s="54"/>
    </row>
    <row r="9" s="26" customFormat="1" ht="27" customHeight="1" spans="1:15">
      <c r="A9" s="30" t="s">
        <v>54</v>
      </c>
      <c r="B9" s="78" t="s">
        <v>55</v>
      </c>
      <c r="C9" s="54">
        <v>142.635647</v>
      </c>
      <c r="D9" s="54"/>
      <c r="E9" s="54">
        <v>142.635647</v>
      </c>
      <c r="F9" s="54">
        <v>142.635647</v>
      </c>
      <c r="G9" s="44"/>
      <c r="H9" s="44"/>
      <c r="I9" s="54"/>
      <c r="J9" s="54"/>
      <c r="K9" s="54"/>
      <c r="L9" s="54"/>
      <c r="M9" s="54"/>
      <c r="N9" s="54"/>
      <c r="O9" s="54"/>
    </row>
    <row r="10" s="26" customFormat="1" ht="27" customHeight="1" spans="1:15">
      <c r="A10" s="30" t="s">
        <v>56</v>
      </c>
      <c r="B10" s="78" t="s">
        <v>57</v>
      </c>
      <c r="C10" s="54">
        <v>142.635647</v>
      </c>
      <c r="D10" s="54"/>
      <c r="E10" s="54">
        <v>142.635647</v>
      </c>
      <c r="F10" s="54">
        <v>142.635647</v>
      </c>
      <c r="G10" s="44"/>
      <c r="H10" s="44"/>
      <c r="I10" s="54"/>
      <c r="J10" s="54"/>
      <c r="K10" s="54"/>
      <c r="L10" s="54"/>
      <c r="M10" s="54"/>
      <c r="N10" s="54"/>
      <c r="O10" s="54"/>
    </row>
    <row r="11" s="26" customFormat="1" ht="27" customHeight="1" spans="1:15">
      <c r="A11" s="30" t="s">
        <v>58</v>
      </c>
      <c r="B11" s="78" t="s">
        <v>59</v>
      </c>
      <c r="C11" s="54">
        <v>0.1344</v>
      </c>
      <c r="D11" s="54"/>
      <c r="E11" s="54">
        <v>0.1344</v>
      </c>
      <c r="F11" s="54">
        <v>0.1344</v>
      </c>
      <c r="G11" s="44"/>
      <c r="H11" s="44"/>
      <c r="I11" s="54"/>
      <c r="J11" s="54"/>
      <c r="K11" s="54"/>
      <c r="L11" s="54"/>
      <c r="M11" s="54"/>
      <c r="N11" s="54"/>
      <c r="O11" s="54"/>
    </row>
    <row r="12" s="26" customFormat="1" ht="27" customHeight="1" spans="1:15">
      <c r="A12" s="30" t="s">
        <v>60</v>
      </c>
      <c r="B12" s="78" t="s">
        <v>61</v>
      </c>
      <c r="C12" s="54">
        <v>0.1344</v>
      </c>
      <c r="D12" s="54"/>
      <c r="E12" s="54">
        <v>0.1344</v>
      </c>
      <c r="F12" s="54">
        <v>0.1344</v>
      </c>
      <c r="G12" s="44"/>
      <c r="H12" s="44"/>
      <c r="I12" s="54"/>
      <c r="J12" s="54"/>
      <c r="K12" s="54"/>
      <c r="L12" s="54"/>
      <c r="M12" s="54"/>
      <c r="N12" s="54"/>
      <c r="O12" s="54"/>
    </row>
    <row r="13" s="26" customFormat="1" ht="27" customHeight="1" spans="1:15">
      <c r="A13" s="30" t="s">
        <v>62</v>
      </c>
      <c r="B13" s="78" t="s">
        <v>63</v>
      </c>
      <c r="C13" s="54">
        <v>0.1344</v>
      </c>
      <c r="D13" s="54"/>
      <c r="E13" s="54">
        <v>0.1344</v>
      </c>
      <c r="F13" s="54">
        <v>0.1344</v>
      </c>
      <c r="G13" s="44"/>
      <c r="H13" s="44"/>
      <c r="I13" s="54"/>
      <c r="J13" s="54"/>
      <c r="K13" s="54"/>
      <c r="L13" s="54"/>
      <c r="M13" s="54"/>
      <c r="N13" s="54"/>
      <c r="O13" s="54"/>
    </row>
    <row r="14" s="26" customFormat="1" ht="21" customHeight="1"/>
    <row r="15" s="26" customFormat="1" ht="21" customHeight="1"/>
    <row r="16" s="26" customFormat="1" ht="21" customHeight="1"/>
    <row r="17" s="26" customFormat="1" ht="21" customHeight="1"/>
    <row r="18" s="26" customFormat="1" ht="21" customHeight="1"/>
    <row r="19" s="26" customFormat="1" ht="21" customHeight="1"/>
    <row r="20" s="26" customFormat="1" ht="21" customHeight="1"/>
    <row r="21" s="26" customFormat="1" ht="21" customHeight="1"/>
    <row r="22" s="26" customFormat="1" ht="21" customHeight="1"/>
    <row r="23" s="26" customFormat="1" ht="21" customHeight="1"/>
    <row r="24" s="26" customFormat="1" ht="21" customHeight="1"/>
    <row r="25" s="26" customFormat="1" ht="21" customHeight="1"/>
    <row r="26" s="26" customFormat="1" ht="21" customHeight="1"/>
    <row r="27" s="26" customFormat="1" ht="15"/>
    <row r="28" s="26" customFormat="1" ht="15"/>
    <row r="29" s="26" customFormat="1" ht="15"/>
    <row r="30" s="26" customFormat="1" ht="15"/>
    <row r="31" s="26" customFormat="1" ht="15"/>
    <row r="32" s="26" customFormat="1" ht="15"/>
    <row r="33" s="26" customFormat="1" ht="15"/>
    <row r="34" s="26" customFormat="1" ht="15"/>
    <row r="35" s="26" customFormat="1" ht="15"/>
    <row r="36" s="26" customFormat="1" ht="15"/>
    <row r="37" s="26" customFormat="1" ht="15"/>
    <row r="38" s="26" customFormat="1" ht="15"/>
    <row r="39" s="26" customFormat="1" ht="15"/>
    <row r="40" s="26" customFormat="1" ht="15"/>
    <row r="41" s="26" customFormat="1" ht="15"/>
    <row r="42" s="26" customFormat="1" ht="15"/>
    <row r="43" s="26" customFormat="1" ht="15"/>
    <row r="44" s="26" customFormat="1" ht="15"/>
    <row r="45" s="26" customFormat="1" ht="15"/>
    <row r="46" s="26" customFormat="1" ht="15"/>
    <row r="47" s="26" customFormat="1" ht="15"/>
    <row r="48" s="26" customFormat="1" ht="15"/>
    <row r="49" s="26" customFormat="1" ht="15"/>
    <row r="50" s="26" customFormat="1" ht="15"/>
    <row r="51" s="26" customFormat="1" ht="15"/>
    <row r="52" s="26" customFormat="1" ht="15"/>
    <row r="53" s="26" customFormat="1" ht="15"/>
    <row r="54" s="26" customFormat="1" ht="15"/>
    <row r="55" s="26" customFormat="1" ht="15"/>
    <row r="56" s="26" customFormat="1" ht="15"/>
    <row r="57" s="26" customFormat="1" ht="15"/>
    <row r="58" s="26" customFormat="1" ht="15"/>
    <row r="59" s="26" customFormat="1" ht="15"/>
    <row r="60" s="26" customFormat="1" ht="15"/>
    <row r="61" s="26" customFormat="1" ht="15"/>
    <row r="62" s="26" customFormat="1" ht="15"/>
    <row r="63" s="26" customFormat="1" ht="15"/>
    <row r="64" s="26" customFormat="1" ht="15"/>
    <row r="65" s="26" customFormat="1" ht="15"/>
    <row r="66" s="26" customFormat="1" ht="15"/>
    <row r="67" s="26" customFormat="1" ht="15"/>
    <row r="68" s="26" customFormat="1" ht="15"/>
    <row r="69" s="26" customFormat="1" ht="15"/>
    <row r="70" s="26" customFormat="1" ht="15"/>
    <row r="71" s="26" customFormat="1" ht="15"/>
    <row r="72" s="26" customFormat="1" ht="15"/>
    <row r="73" s="26" customFormat="1" ht="15"/>
    <row r="74" s="26" customFormat="1" ht="15"/>
    <row r="75" s="26" customFormat="1" ht="15"/>
    <row r="76" s="26" customFormat="1" ht="15"/>
    <row r="77" s="26" customFormat="1" ht="15"/>
    <row r="78" s="26" customFormat="1" ht="15"/>
    <row r="79" s="26" customFormat="1" ht="15"/>
    <row r="80" s="26" customFormat="1" ht="15"/>
    <row r="81" s="26" customFormat="1" ht="15"/>
    <row r="82" s="26" customFormat="1" ht="15"/>
    <row r="83" s="26" customFormat="1" ht="15"/>
    <row r="84" s="26" customFormat="1" ht="15"/>
    <row r="85" s="26" customFormat="1" ht="15"/>
    <row r="86" s="26" customFormat="1" ht="15"/>
    <row r="87" s="26" customFormat="1" ht="15"/>
    <row r="88" s="26" customFormat="1" ht="15"/>
    <row r="89" s="26" customFormat="1" ht="15"/>
    <row r="90" s="26" customFormat="1" ht="15"/>
    <row r="91" s="26" customFormat="1" ht="15"/>
    <row r="92" s="26" customFormat="1" ht="15"/>
    <row r="93" s="26" customFormat="1" ht="15"/>
    <row r="94" s="26" customFormat="1" ht="15"/>
    <row r="95" s="26" customFormat="1" ht="15"/>
    <row r="96" s="26" customFormat="1" ht="15"/>
    <row r="97" s="26" customFormat="1" ht="15"/>
    <row r="98" s="26" customFormat="1" ht="15"/>
    <row r="99" s="26" customFormat="1" ht="15"/>
    <row r="100" s="26" customFormat="1" ht="15"/>
    <row r="101" s="26" customFormat="1" ht="15"/>
    <row r="102" s="26" customFormat="1" ht="15"/>
    <row r="103" s="26" customFormat="1" ht="15"/>
    <row r="104" s="26" customFormat="1" ht="15"/>
    <row r="105" s="26" customFormat="1" ht="15"/>
    <row r="106" s="26" customFormat="1" ht="15"/>
    <row r="107" s="26" customFormat="1" ht="15"/>
    <row r="108" s="26" customFormat="1" ht="15"/>
    <row r="109" s="26" customFormat="1" ht="15"/>
    <row r="110" s="26" customFormat="1" ht="15"/>
    <row r="111" s="26" customFormat="1" ht="15"/>
    <row r="112" s="26" customFormat="1" ht="15"/>
    <row r="113" s="26" customFormat="1" ht="15"/>
    <row r="114" s="26" customFormat="1" ht="15"/>
    <row r="115" s="26" customFormat="1" ht="15"/>
    <row r="116" s="26" customFormat="1" ht="15"/>
    <row r="117" s="26" customFormat="1" ht="15"/>
    <row r="118" s="26" customFormat="1" ht="15"/>
    <row r="119" s="26" customFormat="1" ht="15"/>
    <row r="120" s="26" customFormat="1" ht="15"/>
    <row r="121" s="26" customFormat="1" ht="15"/>
    <row r="122" s="26" customFormat="1" ht="15"/>
    <row r="123" s="26" customFormat="1" ht="15"/>
    <row r="124" s="26" customFormat="1" ht="15"/>
    <row r="125" s="26" customFormat="1" ht="15"/>
    <row r="126" s="26" customFormat="1" ht="15"/>
    <row r="127" s="26" customFormat="1" ht="15"/>
    <row r="128" s="26" customFormat="1" ht="15"/>
    <row r="129" s="26" customFormat="1" ht="15"/>
    <row r="130" s="26" customFormat="1" ht="15"/>
    <row r="131" s="26" customFormat="1" ht="15"/>
    <row r="132" s="26" customFormat="1" ht="15"/>
    <row r="133" s="26" customFormat="1" ht="15"/>
    <row r="134" s="26" customFormat="1" ht="15"/>
    <row r="135" s="26" customFormat="1" ht="15"/>
    <row r="136" s="26" customFormat="1" ht="15"/>
    <row r="137" s="26" customFormat="1" ht="15"/>
    <row r="138" s="26" customFormat="1" ht="15"/>
    <row r="139" s="26" customFormat="1" ht="15"/>
    <row r="140" s="26" customFormat="1" ht="15"/>
    <row r="141" s="26" customFormat="1" ht="15"/>
    <row r="142" s="26" customFormat="1" ht="15"/>
    <row r="143" s="26" customFormat="1" ht="15"/>
    <row r="144" s="26" customFormat="1" ht="15"/>
    <row r="145" s="26" customFormat="1" ht="15"/>
    <row r="146" s="26" customFormat="1" ht="15"/>
    <row r="147" s="26" customFormat="1" ht="15"/>
    <row r="148" s="26" customFormat="1" ht="15"/>
    <row r="149" s="26" customFormat="1" ht="15"/>
    <row r="150" s="26" customFormat="1" ht="15"/>
    <row r="151" s="26" customFormat="1" ht="15"/>
    <row r="152" s="26" customFormat="1" ht="15"/>
    <row r="153" s="26" customFormat="1" ht="15"/>
    <row r="154" s="26" customFormat="1" ht="15"/>
    <row r="155" s="26" customFormat="1" ht="15"/>
    <row r="156" s="26" customFormat="1" ht="15"/>
    <row r="157" s="26" customFormat="1" ht="15"/>
    <row r="158" s="26" customFormat="1" ht="15"/>
    <row r="159" s="26" customFormat="1" ht="15"/>
    <row r="160" s="26" customFormat="1" ht="15"/>
    <row r="161" s="26" customFormat="1" ht="15"/>
    <row r="162" s="26" customFormat="1" ht="15"/>
    <row r="163" s="26" customFormat="1" ht="15"/>
    <row r="164" s="26" customFormat="1" ht="15"/>
    <row r="165" s="26" customFormat="1" ht="15"/>
    <row r="166" s="26" customFormat="1" ht="15"/>
    <row r="167" s="26" customFormat="1" ht="15"/>
    <row r="168" s="26" customFormat="1" ht="15"/>
    <row r="169" s="26" customFormat="1" ht="15"/>
    <row r="170" s="26" customFormat="1" ht="15"/>
    <row r="171" s="26" customFormat="1" ht="15"/>
    <row r="172" s="26" customFormat="1" ht="15"/>
    <row r="173" s="26" customFormat="1" ht="15"/>
    <row r="174" s="26" customFormat="1" ht="15"/>
    <row r="175" s="26" customFormat="1" ht="15"/>
    <row r="176" s="26" customFormat="1" ht="15"/>
    <row r="177" s="26" customFormat="1" ht="15"/>
    <row r="178" s="26" customFormat="1" ht="15"/>
    <row r="179" s="26" customFormat="1" ht="15"/>
    <row r="180" s="26" customFormat="1" ht="15"/>
    <row r="181" s="26" customFormat="1" ht="15"/>
    <row r="182" s="26" customFormat="1" ht="15"/>
    <row r="183" s="26" customFormat="1" ht="15"/>
    <row r="184" s="26" customFormat="1" ht="15"/>
    <row r="185" s="26" customFormat="1" ht="15"/>
    <row r="186" s="26" customFormat="1" ht="15"/>
    <row r="187" s="26" customFormat="1" ht="15"/>
    <row r="188" s="26" customFormat="1" ht="15"/>
    <row r="189" s="26" customFormat="1" ht="15"/>
    <row r="190" s="26" customFormat="1" ht="15"/>
    <row r="191" s="26" customFormat="1" ht="15"/>
    <row r="192" s="26" customFormat="1" ht="15"/>
    <row r="193" s="26" customFormat="1" ht="15"/>
    <row r="194" s="26" customFormat="1" ht="15"/>
    <row r="195" s="26" customFormat="1" ht="15"/>
    <row r="196" s="26" customFormat="1" ht="15"/>
    <row r="197" s="26" customFormat="1" ht="15"/>
    <row r="198" s="26" customFormat="1" ht="15"/>
    <row r="199" s="26" customFormat="1" ht="15"/>
    <row r="200" s="26" customFormat="1" ht="15"/>
    <row r="201" s="26" customFormat="1" ht="15"/>
    <row r="202" s="26" customFormat="1" ht="15"/>
    <row r="203" s="26" customFormat="1" ht="15"/>
    <row r="204" s="26" customFormat="1" ht="15"/>
    <row r="205" s="26" customFormat="1" ht="15"/>
    <row r="206" s="26" customFormat="1" ht="15"/>
    <row r="207" s="26" customFormat="1" ht="15"/>
    <row r="208" s="26" customFormat="1" ht="15"/>
    <row r="209" s="26" customFormat="1" ht="15"/>
    <row r="210" s="26" customFormat="1" ht="15"/>
    <row r="211" s="26" customFormat="1" ht="15"/>
    <row r="212" s="26" customFormat="1" ht="15"/>
    <row r="213" s="26" customFormat="1" ht="15"/>
    <row r="214" s="26" customFormat="1" ht="15"/>
    <row r="215" s="26" customFormat="1" ht="15"/>
    <row r="216" s="26" customFormat="1" ht="15"/>
    <row r="217" s="26" customFormat="1" ht="15"/>
    <row r="218" s="26" customFormat="1" ht="15"/>
    <row r="219" s="26" customFormat="1" ht="15"/>
    <row r="220" s="26" customFormat="1" ht="15"/>
    <row r="221" s="26" customFormat="1" ht="15"/>
    <row r="222" s="26" customFormat="1" ht="15"/>
    <row r="223" s="26" customFormat="1" ht="15"/>
    <row r="224" s="26" customFormat="1" ht="15"/>
    <row r="225" s="26" customFormat="1" ht="15"/>
    <row r="226" s="26" customFormat="1" ht="15"/>
    <row r="227" s="26" customFormat="1" ht="15"/>
    <row r="228" s="26" customFormat="1" ht="15"/>
    <row r="229" s="26" customFormat="1" ht="15"/>
    <row r="230" s="26" customFormat="1" ht="15"/>
    <row r="231" s="26" customFormat="1" ht="15"/>
    <row r="232" s="26" customFormat="1" ht="15"/>
    <row r="233" s="26" customFormat="1" ht="15"/>
    <row r="234" s="26" customFormat="1" ht="15"/>
    <row r="235" s="26" customFormat="1" ht="15"/>
    <row r="236" s="26" customFormat="1" ht="15"/>
    <row r="237" s="26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26" customWidth="1"/>
    <col min="2" max="2" width="46.4285714285714" style="26" customWidth="1"/>
    <col min="3" max="5" width="29.7142857142857" style="26" customWidth="1"/>
    <col min="6" max="6" width="9.14285714285714" style="26" customWidth="1"/>
    <col min="7" max="7" width="13.5714285714286" style="26" customWidth="1"/>
    <col min="8" max="8" width="9.14285714285714" style="26" customWidth="1"/>
  </cols>
  <sheetData>
    <row r="1" s="26" customFormat="1" ht="21" customHeight="1" spans="1:7">
      <c r="A1" s="38"/>
      <c r="B1" s="38"/>
      <c r="C1" s="38"/>
      <c r="D1" s="38"/>
      <c r="E1" s="38"/>
      <c r="F1" s="38"/>
      <c r="G1" s="38"/>
    </row>
    <row r="2" s="26" customFormat="1" ht="29.25" customHeight="1" spans="1:7">
      <c r="A2" s="40" t="s">
        <v>64</v>
      </c>
      <c r="B2" s="40"/>
      <c r="C2" s="40"/>
      <c r="D2" s="40"/>
      <c r="E2" s="40"/>
      <c r="F2" s="41"/>
      <c r="G2" s="41"/>
    </row>
    <row r="3" s="26" customFormat="1" ht="21" customHeight="1" spans="1:7">
      <c r="A3" s="46" t="s">
        <v>65</v>
      </c>
      <c r="B3" s="43"/>
      <c r="C3" s="43"/>
      <c r="D3" s="43"/>
      <c r="E3" s="65" t="s">
        <v>10</v>
      </c>
      <c r="F3" s="38"/>
      <c r="G3" s="38"/>
    </row>
    <row r="4" s="26" customFormat="1" ht="21" customHeight="1" spans="1:7">
      <c r="A4" s="29" t="s">
        <v>66</v>
      </c>
      <c r="B4" s="29"/>
      <c r="C4" s="75" t="s">
        <v>37</v>
      </c>
      <c r="D4" s="33" t="s">
        <v>67</v>
      </c>
      <c r="E4" s="29" t="s">
        <v>68</v>
      </c>
      <c r="F4" s="38"/>
      <c r="G4" s="38"/>
    </row>
    <row r="5" s="26" customFormat="1" ht="21" customHeight="1" spans="1:7">
      <c r="A5" s="29" t="s">
        <v>69</v>
      </c>
      <c r="B5" s="29" t="s">
        <v>70</v>
      </c>
      <c r="C5" s="75"/>
      <c r="D5" s="33"/>
      <c r="E5" s="29"/>
      <c r="F5" s="38"/>
      <c r="G5" s="38"/>
    </row>
    <row r="6" s="26" customFormat="1" ht="21" customHeight="1" spans="1:7">
      <c r="A6" s="57" t="s">
        <v>51</v>
      </c>
      <c r="B6" s="57" t="s">
        <v>51</v>
      </c>
      <c r="C6" s="57">
        <v>1</v>
      </c>
      <c r="D6" s="58">
        <f>C6+1</f>
        <v>2</v>
      </c>
      <c r="E6" s="58">
        <f>D6+1</f>
        <v>3</v>
      </c>
      <c r="F6" s="38"/>
      <c r="G6" s="38"/>
    </row>
    <row r="7" s="26" customFormat="1" ht="27" customHeight="1" spans="1:7">
      <c r="A7" s="44"/>
      <c r="B7" s="44" t="s">
        <v>37</v>
      </c>
      <c r="C7" s="44">
        <v>142.770047</v>
      </c>
      <c r="D7" s="44">
        <v>107.770047</v>
      </c>
      <c r="E7" s="44">
        <v>35</v>
      </c>
      <c r="F7" s="38"/>
      <c r="G7" s="38"/>
    </row>
    <row r="8" s="26" customFormat="1" ht="27" customHeight="1" spans="1:5">
      <c r="A8" s="44" t="s">
        <v>52</v>
      </c>
      <c r="B8" s="44" t="s">
        <v>53</v>
      </c>
      <c r="C8" s="44">
        <v>142.635647</v>
      </c>
      <c r="D8" s="44">
        <v>107.635647</v>
      </c>
      <c r="E8" s="44">
        <v>35</v>
      </c>
    </row>
    <row r="9" s="26" customFormat="1" ht="27" customHeight="1" spans="1:5">
      <c r="A9" s="44" t="s">
        <v>54</v>
      </c>
      <c r="B9" s="44" t="s">
        <v>55</v>
      </c>
      <c r="C9" s="44">
        <v>142.635647</v>
      </c>
      <c r="D9" s="44">
        <v>107.635647</v>
      </c>
      <c r="E9" s="44">
        <v>35</v>
      </c>
    </row>
    <row r="10" s="26" customFormat="1" ht="27" customHeight="1" spans="1:5">
      <c r="A10" s="44" t="s">
        <v>56</v>
      </c>
      <c r="B10" s="44" t="s">
        <v>57</v>
      </c>
      <c r="C10" s="44">
        <v>142.635647</v>
      </c>
      <c r="D10" s="44">
        <v>107.635647</v>
      </c>
      <c r="E10" s="44">
        <v>35</v>
      </c>
    </row>
    <row r="11" s="26" customFormat="1" ht="27" customHeight="1" spans="1:5">
      <c r="A11" s="44" t="s">
        <v>58</v>
      </c>
      <c r="B11" s="44" t="s">
        <v>59</v>
      </c>
      <c r="C11" s="44">
        <v>0.1344</v>
      </c>
      <c r="D11" s="44">
        <v>0.1344</v>
      </c>
      <c r="E11" s="44"/>
    </row>
    <row r="12" s="26" customFormat="1" ht="27" customHeight="1" spans="1:5">
      <c r="A12" s="44" t="s">
        <v>60</v>
      </c>
      <c r="B12" s="44" t="s">
        <v>61</v>
      </c>
      <c r="C12" s="44">
        <v>0.1344</v>
      </c>
      <c r="D12" s="44">
        <v>0.1344</v>
      </c>
      <c r="E12" s="44"/>
    </row>
    <row r="13" s="26" customFormat="1" ht="27" customHeight="1" spans="1:5">
      <c r="A13" s="44" t="s">
        <v>62</v>
      </c>
      <c r="B13" s="44" t="s">
        <v>63</v>
      </c>
      <c r="C13" s="44">
        <v>0.1344</v>
      </c>
      <c r="D13" s="44">
        <v>0.1344</v>
      </c>
      <c r="E13" s="44"/>
    </row>
    <row r="14" s="26" customFormat="1" ht="21" customHeight="1" spans="1:5">
      <c r="A14" s="28"/>
      <c r="B14" s="28"/>
      <c r="C14" s="28"/>
      <c r="D14" s="28"/>
      <c r="E14" s="28"/>
    </row>
    <row r="15" s="26" customFormat="1" ht="21" customHeight="1"/>
    <row r="16" s="26" customFormat="1" ht="21" customHeight="1" spans="3:3">
      <c r="C16" s="73"/>
    </row>
    <row r="17" s="26" customFormat="1" ht="21" customHeight="1" spans="5:5">
      <c r="E17" s="73"/>
    </row>
    <row r="18" s="26" customFormat="1" ht="21" customHeight="1"/>
    <row r="19" s="26" customFormat="1" ht="21" customHeight="1"/>
    <row r="20" s="26" customFormat="1" ht="21" customHeight="1"/>
    <row r="21" s="26" customFormat="1" ht="21" customHeight="1"/>
    <row r="22" s="26" customFormat="1" ht="21" customHeight="1"/>
    <row r="23" s="26" customFormat="1" ht="21" customHeight="1"/>
    <row r="24" s="26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C20" sqref="C20"/>
    </sheetView>
  </sheetViews>
  <sheetFormatPr defaultColWidth="9.14285714285714" defaultRowHeight="12.75" customHeight="1"/>
  <cols>
    <col min="1" max="1" width="32.5714285714286" style="26" customWidth="1"/>
    <col min="2" max="2" width="22.8571428571429" style="26" customWidth="1"/>
    <col min="3" max="3" width="36" style="26" customWidth="1"/>
    <col min="4" max="4" width="23" style="26" customWidth="1"/>
    <col min="5" max="5" width="21.5714285714286" style="26" customWidth="1"/>
    <col min="6" max="7" width="23.5714285714286" style="26" customWidth="1"/>
    <col min="8" max="34" width="9.14285714285714" style="26" customWidth="1"/>
  </cols>
  <sheetData>
    <row r="1" s="26" customFormat="1" ht="19.5" customHeight="1" spans="1:7">
      <c r="A1" s="38"/>
      <c r="B1" s="60"/>
      <c r="C1" s="38"/>
      <c r="D1" s="38"/>
      <c r="E1" s="38"/>
      <c r="F1" s="61"/>
      <c r="G1" s="43"/>
    </row>
    <row r="2" s="26" customFormat="1" ht="29.25" customHeight="1" spans="1:7">
      <c r="A2" s="62" t="s">
        <v>71</v>
      </c>
      <c r="B2" s="63"/>
      <c r="C2" s="62"/>
      <c r="D2" s="62"/>
      <c r="E2" s="62"/>
      <c r="F2" s="62"/>
      <c r="G2" s="43"/>
    </row>
    <row r="3" s="26" customFormat="1" ht="17.25" customHeight="1" spans="1:7">
      <c r="A3" s="46" t="s">
        <v>34</v>
      </c>
      <c r="B3" s="64"/>
      <c r="C3" s="43"/>
      <c r="D3" s="43"/>
      <c r="E3" s="43"/>
      <c r="F3" s="39"/>
      <c r="G3" s="65" t="s">
        <v>10</v>
      </c>
    </row>
    <row r="4" s="26" customFormat="1" ht="17.25" customHeight="1" spans="1:7">
      <c r="A4" s="29" t="s">
        <v>11</v>
      </c>
      <c r="B4" s="29"/>
      <c r="C4" s="29" t="s">
        <v>72</v>
      </c>
      <c r="D4" s="29"/>
      <c r="E4" s="29"/>
      <c r="F4" s="29"/>
      <c r="G4" s="29"/>
    </row>
    <row r="5" s="26" customFormat="1" ht="17.25" customHeight="1" spans="1:7">
      <c r="A5" s="29" t="s">
        <v>13</v>
      </c>
      <c r="B5" s="66" t="s">
        <v>14</v>
      </c>
      <c r="C5" s="56" t="s">
        <v>15</v>
      </c>
      <c r="D5" s="56" t="s">
        <v>37</v>
      </c>
      <c r="E5" s="56" t="s">
        <v>73</v>
      </c>
      <c r="F5" s="56" t="s">
        <v>74</v>
      </c>
      <c r="G5" s="37" t="s">
        <v>75</v>
      </c>
    </row>
    <row r="6" s="26" customFormat="1" ht="17.25" customHeight="1" spans="1:7">
      <c r="A6" s="67" t="s">
        <v>16</v>
      </c>
      <c r="B6" s="44">
        <v>142.770047</v>
      </c>
      <c r="C6" s="44" t="s">
        <v>76</v>
      </c>
      <c r="D6" s="35">
        <f>IF(ISBLANK('财拨总表（引用）'!B6)," ",'财拨总表（引用）'!B6)</f>
        <v>142.770047</v>
      </c>
      <c r="E6" s="35">
        <f>IF(ISBLANK('财拨总表（引用）'!C6)," ",'财拨总表（引用）'!C6)</f>
        <v>142.770047</v>
      </c>
      <c r="F6" s="35" t="str">
        <f>IF(ISBLANK('财拨总表（引用）'!D6)," ",'财拨总表（引用）'!D6)</f>
        <v> </v>
      </c>
      <c r="G6" s="68" t="str">
        <f>IF(ISBLANK('财拨总表（引用）'!E6)," ",'财拨总表（引用）'!E6)</f>
        <v> </v>
      </c>
    </row>
    <row r="7" s="26" customFormat="1" ht="17.25" customHeight="1" spans="1:7">
      <c r="A7" s="67" t="s">
        <v>77</v>
      </c>
      <c r="B7" s="44">
        <v>142.770047</v>
      </c>
      <c r="C7" s="69" t="str">
        <f>IF(ISBLANK('财拨总表（引用）'!A7)," ",'财拨总表（引用）'!A7)</f>
        <v>科学技术支出</v>
      </c>
      <c r="D7" s="69">
        <f>IF(ISBLANK('财拨总表（引用）'!B7)," ",'财拨总表（引用）'!B7)</f>
        <v>142.635647</v>
      </c>
      <c r="E7" s="35">
        <f>IF(ISBLANK('财拨总表（引用）'!C7)," ",'财拨总表（引用）'!C7)</f>
        <v>142.635647</v>
      </c>
      <c r="F7" s="35" t="str">
        <f>IF(ISBLANK('财拨总表（引用）'!D7)," ",'财拨总表（引用）'!D7)</f>
        <v> </v>
      </c>
      <c r="G7" s="68"/>
    </row>
    <row r="8" s="26" customFormat="1" ht="17.25" customHeight="1" spans="1:7">
      <c r="A8" s="67" t="s">
        <v>78</v>
      </c>
      <c r="B8" s="44"/>
      <c r="C8" s="69" t="str">
        <f>IF(ISBLANK('财拨总表（引用）'!A8)," ",'财拨总表（引用）'!A8)</f>
        <v>社会保障和就业支出</v>
      </c>
      <c r="D8" s="35">
        <f>IF(ISBLANK('财拨总表（引用）'!B8)," ",'财拨总表（引用）'!B8)</f>
        <v>0.1344</v>
      </c>
      <c r="E8" s="35">
        <f>IF(ISBLANK('财拨总表（引用）'!C8)," ",'财拨总表（引用）'!C8)</f>
        <v>0.1344</v>
      </c>
      <c r="F8" s="35" t="str">
        <f>IF(ISBLANK('财拨总表（引用）'!D8)," ",'财拨总表（引用）'!D8)</f>
        <v> </v>
      </c>
      <c r="G8" s="68"/>
    </row>
    <row r="9" s="26" customFormat="1" ht="17.25" customHeight="1" spans="1:7">
      <c r="A9" s="67" t="s">
        <v>79</v>
      </c>
      <c r="B9" s="54"/>
      <c r="C9" s="69" t="str">
        <f>IF(ISBLANK('财拨总表（引用）'!A9)," ",'财拨总表（引用）'!A9)</f>
        <v> </v>
      </c>
      <c r="D9" s="35" t="str">
        <f>IF(ISBLANK('财拨总表（引用）'!B9)," ",'财拨总表（引用）'!B9)</f>
        <v> </v>
      </c>
      <c r="E9" s="35" t="str">
        <f>IF(ISBLANK('财拨总表（引用）'!C9)," ",'财拨总表（引用）'!C9)</f>
        <v> </v>
      </c>
      <c r="F9" s="35" t="str">
        <f>IF(ISBLANK('财拨总表（引用）'!D9)," ",'财拨总表（引用）'!D9)</f>
        <v> </v>
      </c>
      <c r="G9" s="68"/>
    </row>
    <row r="10" s="26" customFormat="1" ht="17.25" customHeight="1" spans="1:7">
      <c r="A10" s="67"/>
      <c r="B10" s="70"/>
      <c r="C10" s="69" t="str">
        <f>IF(ISBLANK('财拨总表（引用）'!A10)," ",'财拨总表（引用）'!A10)</f>
        <v> </v>
      </c>
      <c r="D10" s="35" t="str">
        <f>IF(ISBLANK('财拨总表（引用）'!B10)," ",'财拨总表（引用）'!B10)</f>
        <v> </v>
      </c>
      <c r="E10" s="35" t="str">
        <f>IF(ISBLANK('财拨总表（引用）'!C10)," ",'财拨总表（引用）'!C10)</f>
        <v> </v>
      </c>
      <c r="F10" s="35" t="str">
        <f>IF(ISBLANK('财拨总表（引用）'!D10)," ",'财拨总表（引用）'!D10)</f>
        <v> </v>
      </c>
      <c r="G10" s="68"/>
    </row>
    <row r="11" s="26" customFormat="1" ht="17.25" customHeight="1" spans="1:7">
      <c r="A11" s="67"/>
      <c r="B11" s="70"/>
      <c r="C11" s="69" t="str">
        <f>IF(ISBLANK('财拨总表（引用）'!A11)," ",'财拨总表（引用）'!A11)</f>
        <v> </v>
      </c>
      <c r="D11" s="35" t="str">
        <f>IF(ISBLANK('财拨总表（引用）'!B11)," ",'财拨总表（引用）'!B11)</f>
        <v> </v>
      </c>
      <c r="E11" s="35" t="str">
        <f>IF(ISBLANK('财拨总表（引用）'!C11)," ",'财拨总表（引用）'!C11)</f>
        <v> </v>
      </c>
      <c r="F11" s="35" t="str">
        <f>IF(ISBLANK('财拨总表（引用）'!D11)," ",'财拨总表（引用）'!D11)</f>
        <v> </v>
      </c>
      <c r="G11" s="68"/>
    </row>
    <row r="12" s="26" customFormat="1" ht="17.25" customHeight="1" spans="1:7">
      <c r="A12" s="67"/>
      <c r="B12" s="70"/>
      <c r="C12" s="69" t="str">
        <f>IF(ISBLANK('财拨总表（引用）'!A12)," ",'财拨总表（引用）'!A12)</f>
        <v> </v>
      </c>
      <c r="D12" s="35" t="str">
        <f>IF(ISBLANK('财拨总表（引用）'!B12)," ",'财拨总表（引用）'!B12)</f>
        <v> </v>
      </c>
      <c r="E12" s="35" t="str">
        <f>IF(ISBLANK('财拨总表（引用）'!C12)," ",'财拨总表（引用）'!C12)</f>
        <v> </v>
      </c>
      <c r="F12" s="35" t="str">
        <f>IF(ISBLANK('财拨总表（引用）'!D12)," ",'财拨总表（引用）'!D12)</f>
        <v> </v>
      </c>
      <c r="G12" s="68"/>
    </row>
    <row r="13" s="26" customFormat="1" ht="17.25" customHeight="1" spans="1:7">
      <c r="A13" s="67"/>
      <c r="B13" s="70"/>
      <c r="C13" s="69" t="str">
        <f>IF(ISBLANK('财拨总表（引用）'!A13)," ",'财拨总表（引用）'!A13)</f>
        <v> </v>
      </c>
      <c r="D13" s="35" t="str">
        <f>IF(ISBLANK('财拨总表（引用）'!B13)," ",'财拨总表（引用）'!B13)</f>
        <v> </v>
      </c>
      <c r="E13" s="35" t="str">
        <f>IF(ISBLANK('财拨总表（引用）'!C13)," ",'财拨总表（引用）'!C13)</f>
        <v> </v>
      </c>
      <c r="F13" s="35" t="str">
        <f>IF(ISBLANK('财拨总表（引用）'!D13)," ",'财拨总表（引用）'!D13)</f>
        <v> </v>
      </c>
      <c r="G13" s="68"/>
    </row>
    <row r="14" s="26" customFormat="1" ht="17.25" customHeight="1" spans="1:7">
      <c r="A14" s="67"/>
      <c r="B14" s="70"/>
      <c r="C14" s="69" t="str">
        <f>IF(ISBLANK('财拨总表（引用）'!A14)," ",'财拨总表（引用）'!A14)</f>
        <v> </v>
      </c>
      <c r="D14" s="35" t="str">
        <f>IF(ISBLANK('财拨总表（引用）'!B14)," ",'财拨总表（引用）'!B14)</f>
        <v> </v>
      </c>
      <c r="E14" s="35" t="str">
        <f>IF(ISBLANK('财拨总表（引用）'!C14)," ",'财拨总表（引用）'!C14)</f>
        <v> </v>
      </c>
      <c r="F14" s="35" t="str">
        <f>IF(ISBLANK('财拨总表（引用）'!D14)," ",'财拨总表（引用）'!D14)</f>
        <v> </v>
      </c>
      <c r="G14" s="68"/>
    </row>
    <row r="15" s="26" customFormat="1" ht="17.25" customHeight="1" spans="1:7">
      <c r="A15" s="67"/>
      <c r="B15" s="70"/>
      <c r="C15" s="69" t="str">
        <f>IF(ISBLANK('财拨总表（引用）'!A15)," ",'财拨总表（引用）'!A15)</f>
        <v> </v>
      </c>
      <c r="D15" s="35" t="str">
        <f>IF(ISBLANK('财拨总表（引用）'!B15)," ",'财拨总表（引用）'!B15)</f>
        <v> </v>
      </c>
      <c r="E15" s="35" t="str">
        <f>IF(ISBLANK('财拨总表（引用）'!C15)," ",'财拨总表（引用）'!C15)</f>
        <v> </v>
      </c>
      <c r="F15" s="35" t="str">
        <f>IF(ISBLANK('财拨总表（引用）'!D15)," ",'财拨总表（引用）'!D15)</f>
        <v> </v>
      </c>
      <c r="G15" s="68"/>
    </row>
    <row r="16" s="26" customFormat="1" ht="17.25" customHeight="1" spans="1:7">
      <c r="A16" s="67"/>
      <c r="B16" s="70"/>
      <c r="C16" s="69" t="str">
        <f>IF(ISBLANK('财拨总表（引用）'!A16)," ",'财拨总表（引用）'!A16)</f>
        <v> </v>
      </c>
      <c r="D16" s="35" t="str">
        <f>IF(ISBLANK('财拨总表（引用）'!B16)," ",'财拨总表（引用）'!B16)</f>
        <v> </v>
      </c>
      <c r="E16" s="35" t="str">
        <f>IF(ISBLANK('财拨总表（引用）'!C16)," ",'财拨总表（引用）'!C16)</f>
        <v> </v>
      </c>
      <c r="F16" s="35" t="str">
        <f>IF(ISBLANK('财拨总表（引用）'!D16)," ",'财拨总表（引用）'!D16)</f>
        <v> </v>
      </c>
      <c r="G16" s="68"/>
    </row>
    <row r="17" s="26" customFormat="1" ht="17.25" customHeight="1" spans="1:7">
      <c r="A17" s="68"/>
      <c r="B17" s="70"/>
      <c r="C17" s="69" t="str">
        <f>IF(ISBLANK('财拨总表（引用）'!A17)," ",'财拨总表（引用）'!A17)</f>
        <v> </v>
      </c>
      <c r="D17" s="35" t="str">
        <f>IF(ISBLANK('财拨总表（引用）'!B17)," ",'财拨总表（引用）'!B17)</f>
        <v> </v>
      </c>
      <c r="E17" s="35" t="str">
        <f>IF(ISBLANK('财拨总表（引用）'!C17)," ",'财拨总表（引用）'!C17)</f>
        <v> </v>
      </c>
      <c r="F17" s="35" t="str">
        <f>IF(ISBLANK('财拨总表（引用）'!D17)," ",'财拨总表（引用）'!D17)</f>
        <v> </v>
      </c>
      <c r="G17" s="68"/>
    </row>
    <row r="18" s="26" customFormat="1" ht="17.25" customHeight="1" spans="1:7">
      <c r="A18" s="67"/>
      <c r="B18" s="70"/>
      <c r="C18" s="69" t="str">
        <f>IF(ISBLANK('财拨总表（引用）'!A18)," ",'财拨总表（引用）'!A18)</f>
        <v> </v>
      </c>
      <c r="D18" s="35" t="str">
        <f>IF(ISBLANK('财拨总表（引用）'!B18)," ",'财拨总表（引用）'!B18)</f>
        <v> </v>
      </c>
      <c r="E18" s="35" t="str">
        <f>IF(ISBLANK('财拨总表（引用）'!C18)," ",'财拨总表（引用）'!C18)</f>
        <v> </v>
      </c>
      <c r="F18" s="35" t="str">
        <f>IF(ISBLANK('财拨总表（引用）'!D18)," ",'财拨总表（引用）'!D18)</f>
        <v> </v>
      </c>
      <c r="G18" s="68"/>
    </row>
    <row r="19" s="26" customFormat="1" ht="17.25" customHeight="1" spans="1:7">
      <c r="A19" s="67"/>
      <c r="B19" s="70"/>
      <c r="C19" s="69" t="str">
        <f>IF(ISBLANK('财拨总表（引用）'!A19)," ",'财拨总表（引用）'!A19)</f>
        <v> </v>
      </c>
      <c r="D19" s="35" t="str">
        <f>IF(ISBLANK('财拨总表（引用）'!B19)," ",'财拨总表（引用）'!B19)</f>
        <v> </v>
      </c>
      <c r="E19" s="35" t="str">
        <f>IF(ISBLANK('财拨总表（引用）'!C19)," ",'财拨总表（引用）'!C19)</f>
        <v> </v>
      </c>
      <c r="F19" s="35" t="str">
        <f>IF(ISBLANK('财拨总表（引用）'!D19)," ",'财拨总表（引用）'!D19)</f>
        <v> </v>
      </c>
      <c r="G19" s="68"/>
    </row>
    <row r="20" s="26" customFormat="1" ht="17.25" customHeight="1" spans="1:7">
      <c r="A20" s="67"/>
      <c r="B20" s="70"/>
      <c r="C20" s="69" t="str">
        <f>IF(ISBLANK('财拨总表（引用）'!A20)," ",'财拨总表（引用）'!A20)</f>
        <v> </v>
      </c>
      <c r="D20" s="35" t="str">
        <f>IF(ISBLANK('财拨总表（引用）'!B20)," ",'财拨总表（引用）'!B20)</f>
        <v> </v>
      </c>
      <c r="E20" s="35" t="str">
        <f>IF(ISBLANK('财拨总表（引用）'!C20)," ",'财拨总表（引用）'!C20)</f>
        <v> </v>
      </c>
      <c r="F20" s="35" t="str">
        <f>IF(ISBLANK('财拨总表（引用）'!D20)," ",'财拨总表（引用）'!D20)</f>
        <v> </v>
      </c>
      <c r="G20" s="68"/>
    </row>
    <row r="21" s="26" customFormat="1" ht="17.25" customHeight="1" spans="1:7">
      <c r="A21" s="67"/>
      <c r="B21" s="70"/>
      <c r="C21" s="69" t="str">
        <f>IF(ISBLANK('财拨总表（引用）'!A21)," ",'财拨总表（引用）'!A21)</f>
        <v> </v>
      </c>
      <c r="D21" s="35" t="str">
        <f>IF(ISBLANK('财拨总表（引用）'!B21)," ",'财拨总表（引用）'!B21)</f>
        <v> </v>
      </c>
      <c r="E21" s="35" t="str">
        <f>IF(ISBLANK('财拨总表（引用）'!C21)," ",'财拨总表（引用）'!C21)</f>
        <v> </v>
      </c>
      <c r="F21" s="35" t="str">
        <f>IF(ISBLANK('财拨总表（引用）'!D21)," ",'财拨总表（引用）'!D21)</f>
        <v> </v>
      </c>
      <c r="G21" s="68"/>
    </row>
    <row r="22" s="26" customFormat="1" ht="17.25" customHeight="1" spans="1:7">
      <c r="A22" s="67"/>
      <c r="B22" s="70"/>
      <c r="C22" s="69" t="str">
        <f>IF(ISBLANK('财拨总表（引用）'!A22)," ",'财拨总表（引用）'!A22)</f>
        <v> </v>
      </c>
      <c r="D22" s="35" t="str">
        <f>IF(ISBLANK('财拨总表（引用）'!B22)," ",'财拨总表（引用）'!B22)</f>
        <v> </v>
      </c>
      <c r="E22" s="35" t="str">
        <f>IF(ISBLANK('财拨总表（引用）'!C22)," ",'财拨总表（引用）'!C22)</f>
        <v> </v>
      </c>
      <c r="F22" s="35" t="str">
        <f>IF(ISBLANK('财拨总表（引用）'!D22)," ",'财拨总表（引用）'!D22)</f>
        <v> </v>
      </c>
      <c r="G22" s="68"/>
    </row>
    <row r="23" s="26" customFormat="1" ht="17.25" customHeight="1" spans="1:7">
      <c r="A23" s="67"/>
      <c r="B23" s="70"/>
      <c r="C23" s="69" t="str">
        <f>IF(ISBLANK('财拨总表（引用）'!A23)," ",'财拨总表（引用）'!A23)</f>
        <v> </v>
      </c>
      <c r="D23" s="35" t="str">
        <f>IF(ISBLANK('财拨总表（引用）'!B23)," ",'财拨总表（引用）'!B23)</f>
        <v> </v>
      </c>
      <c r="E23" s="35" t="str">
        <f>IF(ISBLANK('财拨总表（引用）'!C23)," ",'财拨总表（引用）'!C23)</f>
        <v> </v>
      </c>
      <c r="F23" s="35" t="str">
        <f>IF(ISBLANK('财拨总表（引用）'!D23)," ",'财拨总表（引用）'!D23)</f>
        <v> </v>
      </c>
      <c r="G23" s="68"/>
    </row>
    <row r="24" s="26" customFormat="1" ht="19.5" customHeight="1" spans="1:7">
      <c r="A24" s="67"/>
      <c r="B24" s="70"/>
      <c r="C24" s="69" t="str">
        <f>IF(ISBLANK('财拨总表（引用）'!A24)," ",'财拨总表（引用）'!A24)</f>
        <v> </v>
      </c>
      <c r="D24" s="35" t="str">
        <f>IF(ISBLANK('财拨总表（引用）'!B24)," ",'财拨总表（引用）'!B24)</f>
        <v> </v>
      </c>
      <c r="E24" s="35" t="str">
        <f>IF(ISBLANK('财拨总表（引用）'!C24)," ",'财拨总表（引用）'!C24)</f>
        <v> </v>
      </c>
      <c r="F24" s="35" t="str">
        <f>IF(ISBLANK('财拨总表（引用）'!D24)," ",'财拨总表（引用）'!D24)</f>
        <v> </v>
      </c>
      <c r="G24" s="68"/>
    </row>
    <row r="25" s="26" customFormat="1" ht="19.5" customHeight="1" spans="1:7">
      <c r="A25" s="67"/>
      <c r="B25" s="70"/>
      <c r="C25" s="69" t="str">
        <f>IF(ISBLANK('财拨总表（引用）'!A25)," ",'财拨总表（引用）'!A25)</f>
        <v> </v>
      </c>
      <c r="D25" s="35" t="str">
        <f>IF(ISBLANK('财拨总表（引用）'!B25)," ",'财拨总表（引用）'!B25)</f>
        <v> </v>
      </c>
      <c r="E25" s="35" t="str">
        <f>IF(ISBLANK('财拨总表（引用）'!C25)," ",'财拨总表（引用）'!C25)</f>
        <v> </v>
      </c>
      <c r="F25" s="35" t="str">
        <f>IF(ISBLANK('财拨总表（引用）'!D25)," ",'财拨总表（引用）'!D25)</f>
        <v> </v>
      </c>
      <c r="G25" s="68"/>
    </row>
    <row r="26" s="26" customFormat="1" ht="19.5" customHeight="1" spans="1:7">
      <c r="A26" s="67"/>
      <c r="B26" s="70"/>
      <c r="C26" s="69" t="str">
        <f>IF(ISBLANK('财拨总表（引用）'!A26)," ",'财拨总表（引用）'!A26)</f>
        <v> </v>
      </c>
      <c r="D26" s="35" t="str">
        <f>IF(ISBLANK('财拨总表（引用）'!B26)," ",'财拨总表（引用）'!B26)</f>
        <v> </v>
      </c>
      <c r="E26" s="35" t="str">
        <f>IF(ISBLANK('财拨总表（引用）'!C26)," ",'财拨总表（引用）'!C26)</f>
        <v> </v>
      </c>
      <c r="F26" s="35" t="str">
        <f>IF(ISBLANK('财拨总表（引用）'!D26)," ",'财拨总表（引用）'!D26)</f>
        <v> </v>
      </c>
      <c r="G26" s="68"/>
    </row>
    <row r="27" s="26" customFormat="1" ht="19.5" customHeight="1" spans="1:7">
      <c r="A27" s="67"/>
      <c r="B27" s="70"/>
      <c r="C27" s="69" t="str">
        <f>IF(ISBLANK('财拨总表（引用）'!A27)," ",'财拨总表（引用）'!A27)</f>
        <v> </v>
      </c>
      <c r="D27" s="35" t="str">
        <f>IF(ISBLANK('财拨总表（引用）'!B27)," ",'财拨总表（引用）'!B27)</f>
        <v> </v>
      </c>
      <c r="E27" s="35" t="str">
        <f>IF(ISBLANK('财拨总表（引用）'!C27)," ",'财拨总表（引用）'!C27)</f>
        <v> </v>
      </c>
      <c r="F27" s="35" t="str">
        <f>IF(ISBLANK('财拨总表（引用）'!D27)," ",'财拨总表（引用）'!D27)</f>
        <v> </v>
      </c>
      <c r="G27" s="68"/>
    </row>
    <row r="28" s="26" customFormat="1" ht="19.5" customHeight="1" spans="1:7">
      <c r="A28" s="67"/>
      <c r="B28" s="70"/>
      <c r="C28" s="69" t="str">
        <f>IF(ISBLANK('财拨总表（引用）'!A28)," ",'财拨总表（引用）'!A28)</f>
        <v> </v>
      </c>
      <c r="D28" s="35" t="str">
        <f>IF(ISBLANK('财拨总表（引用）'!B28)," ",'财拨总表（引用）'!B28)</f>
        <v> </v>
      </c>
      <c r="E28" s="35" t="str">
        <f>IF(ISBLANK('财拨总表（引用）'!C28)," ",'财拨总表（引用）'!C28)</f>
        <v> </v>
      </c>
      <c r="F28" s="35" t="str">
        <f>IF(ISBLANK('财拨总表（引用）'!D28)," ",'财拨总表（引用）'!D28)</f>
        <v> </v>
      </c>
      <c r="G28" s="68"/>
    </row>
    <row r="29" s="26" customFormat="1" ht="19.5" customHeight="1" spans="1:7">
      <c r="A29" s="67"/>
      <c r="B29" s="70"/>
      <c r="C29" s="69" t="str">
        <f>IF(ISBLANK('财拨总表（引用）'!A29)," ",'财拨总表（引用）'!A29)</f>
        <v> </v>
      </c>
      <c r="D29" s="35" t="str">
        <f>IF(ISBLANK('财拨总表（引用）'!B29)," ",'财拨总表（引用）'!B29)</f>
        <v> </v>
      </c>
      <c r="E29" s="35" t="str">
        <f>IF(ISBLANK('财拨总表（引用）'!C29)," ",'财拨总表（引用）'!C29)</f>
        <v> </v>
      </c>
      <c r="F29" s="35" t="str">
        <f>IF(ISBLANK('财拨总表（引用）'!D29)," ",'财拨总表（引用）'!D29)</f>
        <v> </v>
      </c>
      <c r="G29" s="68"/>
    </row>
    <row r="30" s="26" customFormat="1" ht="19.5" customHeight="1" spans="1:7">
      <c r="A30" s="67"/>
      <c r="B30" s="70"/>
      <c r="C30" s="69" t="str">
        <f>IF(ISBLANK('财拨总表（引用）'!A30)," ",'财拨总表（引用）'!A30)</f>
        <v> </v>
      </c>
      <c r="D30" s="35" t="str">
        <f>IF(ISBLANK('财拨总表（引用）'!B30)," ",'财拨总表（引用）'!B30)</f>
        <v> </v>
      </c>
      <c r="E30" s="35" t="str">
        <f>IF(ISBLANK('财拨总表（引用）'!C30)," ",'财拨总表（引用）'!C30)</f>
        <v> </v>
      </c>
      <c r="F30" s="35" t="str">
        <f>IF(ISBLANK('财拨总表（引用）'!D30)," ",'财拨总表（引用）'!D30)</f>
        <v> </v>
      </c>
      <c r="G30" s="68"/>
    </row>
    <row r="31" s="26" customFormat="1" ht="19.5" customHeight="1" spans="1:7">
      <c r="A31" s="67"/>
      <c r="B31" s="70"/>
      <c r="C31" s="69" t="str">
        <f>IF(ISBLANK('财拨总表（引用）'!A31)," ",'财拨总表（引用）'!A31)</f>
        <v> </v>
      </c>
      <c r="D31" s="35" t="str">
        <f>IF(ISBLANK('财拨总表（引用）'!B31)," ",'财拨总表（引用）'!B31)</f>
        <v> </v>
      </c>
      <c r="E31" s="35" t="str">
        <f>IF(ISBLANK('财拨总表（引用）'!C31)," ",'财拨总表（引用）'!C31)</f>
        <v> </v>
      </c>
      <c r="F31" s="35" t="str">
        <f>IF(ISBLANK('财拨总表（引用）'!D31)," ",'财拨总表（引用）'!D31)</f>
        <v> </v>
      </c>
      <c r="G31" s="68"/>
    </row>
    <row r="32" s="26" customFormat="1" ht="19.5" customHeight="1" spans="1:7">
      <c r="A32" s="67"/>
      <c r="B32" s="70"/>
      <c r="C32" s="69" t="str">
        <f>IF(ISBLANK('财拨总表（引用）'!A32)," ",'财拨总表（引用）'!A32)</f>
        <v> </v>
      </c>
      <c r="D32" s="35" t="str">
        <f>IF(ISBLANK('财拨总表（引用）'!B32)," ",'财拨总表（引用）'!B32)</f>
        <v> </v>
      </c>
      <c r="E32" s="35" t="str">
        <f>IF(ISBLANK('财拨总表（引用）'!C32)," ",'财拨总表（引用）'!C32)</f>
        <v> </v>
      </c>
      <c r="F32" s="35" t="str">
        <f>IF(ISBLANK('财拨总表（引用）'!D32)," ",'财拨总表（引用）'!D32)</f>
        <v> </v>
      </c>
      <c r="G32" s="68"/>
    </row>
    <row r="33" s="26" customFormat="1" ht="19.5" customHeight="1" spans="1:7">
      <c r="A33" s="67"/>
      <c r="B33" s="70"/>
      <c r="C33" s="69" t="str">
        <f>IF(ISBLANK('财拨总表（引用）'!A33)," ",'财拨总表（引用）'!A33)</f>
        <v> </v>
      </c>
      <c r="D33" s="35" t="str">
        <f>IF(ISBLANK('财拨总表（引用）'!B33)," ",'财拨总表（引用）'!B33)</f>
        <v> </v>
      </c>
      <c r="E33" s="35" t="str">
        <f>IF(ISBLANK('财拨总表（引用）'!C33)," ",'财拨总表（引用）'!C33)</f>
        <v> </v>
      </c>
      <c r="F33" s="35" t="str">
        <f>IF(ISBLANK('财拨总表（引用）'!D33)," ",'财拨总表（引用）'!D33)</f>
        <v> </v>
      </c>
      <c r="G33" s="68"/>
    </row>
    <row r="34" s="26" customFormat="1" ht="19.5" customHeight="1" spans="1:7">
      <c r="A34" s="67"/>
      <c r="B34" s="70"/>
      <c r="C34" s="69" t="str">
        <f>IF(ISBLANK('财拨总表（引用）'!A34)," ",'财拨总表（引用）'!A34)</f>
        <v> </v>
      </c>
      <c r="D34" s="35" t="str">
        <f>IF(ISBLANK('财拨总表（引用）'!B34)," ",'财拨总表（引用）'!B34)</f>
        <v> </v>
      </c>
      <c r="E34" s="35" t="str">
        <f>IF(ISBLANK('财拨总表（引用）'!C34)," ",'财拨总表（引用）'!C34)</f>
        <v> </v>
      </c>
      <c r="F34" s="35" t="str">
        <f>IF(ISBLANK('财拨总表（引用）'!D34)," ",'财拨总表（引用）'!D34)</f>
        <v> </v>
      </c>
      <c r="G34" s="68"/>
    </row>
    <row r="35" s="26" customFormat="1" ht="19.5" customHeight="1" spans="1:7">
      <c r="A35" s="67"/>
      <c r="B35" s="70"/>
      <c r="C35" s="69" t="str">
        <f>IF(ISBLANK('财拨总表（引用）'!A35)," ",'财拨总表（引用）'!A35)</f>
        <v> </v>
      </c>
      <c r="D35" s="35" t="str">
        <f>IF(ISBLANK('财拨总表（引用）'!B35)," ",'财拨总表（引用）'!B35)</f>
        <v> </v>
      </c>
      <c r="E35" s="35" t="str">
        <f>IF(ISBLANK('财拨总表（引用）'!C35)," ",'财拨总表（引用）'!C35)</f>
        <v> </v>
      </c>
      <c r="F35" s="35" t="str">
        <f>IF(ISBLANK('财拨总表（引用）'!D35)," ",'财拨总表（引用）'!D35)</f>
        <v> </v>
      </c>
      <c r="G35" s="68"/>
    </row>
    <row r="36" s="26" customFormat="1" ht="19.5" customHeight="1" spans="1:7">
      <c r="A36" s="67"/>
      <c r="B36" s="70"/>
      <c r="C36" s="69" t="str">
        <f>IF(ISBLANK('财拨总表（引用）'!A36)," ",'财拨总表（引用）'!A36)</f>
        <v> </v>
      </c>
      <c r="D36" s="35" t="str">
        <f>IF(ISBLANK('财拨总表（引用）'!B36)," ",'财拨总表（引用）'!B36)</f>
        <v> </v>
      </c>
      <c r="E36" s="35" t="str">
        <f>IF(ISBLANK('财拨总表（引用）'!C36)," ",'财拨总表（引用）'!C36)</f>
        <v> </v>
      </c>
      <c r="F36" s="35" t="str">
        <f>IF(ISBLANK('财拨总表（引用）'!D36)," ",'财拨总表（引用）'!D36)</f>
        <v> </v>
      </c>
      <c r="G36" s="68"/>
    </row>
    <row r="37" s="26" customFormat="1" ht="19.5" customHeight="1" spans="1:7">
      <c r="A37" s="67"/>
      <c r="B37" s="70"/>
      <c r="C37" s="69" t="str">
        <f>IF(ISBLANK('财拨总表（引用）'!A37)," ",'财拨总表（引用）'!A37)</f>
        <v> </v>
      </c>
      <c r="D37" s="35" t="str">
        <f>IF(ISBLANK('财拨总表（引用）'!B37)," ",'财拨总表（引用）'!B37)</f>
        <v> </v>
      </c>
      <c r="E37" s="35" t="str">
        <f>IF(ISBLANK('财拨总表（引用）'!C37)," ",'财拨总表（引用）'!C37)</f>
        <v> </v>
      </c>
      <c r="F37" s="35" t="str">
        <f>IF(ISBLANK('财拨总表（引用）'!D37)," ",'财拨总表（引用）'!D37)</f>
        <v> </v>
      </c>
      <c r="G37" s="68"/>
    </row>
    <row r="38" s="26" customFormat="1" ht="19.5" customHeight="1" spans="1:7">
      <c r="A38" s="67"/>
      <c r="B38" s="70"/>
      <c r="C38" s="69" t="str">
        <f>IF(ISBLANK('财拨总表（引用）'!A38)," ",'财拨总表（引用）'!A38)</f>
        <v> </v>
      </c>
      <c r="D38" s="35" t="str">
        <f>IF(ISBLANK('财拨总表（引用）'!B38)," ",'财拨总表（引用）'!B38)</f>
        <v> </v>
      </c>
      <c r="E38" s="35" t="str">
        <f>IF(ISBLANK('财拨总表（引用）'!C38)," ",'财拨总表（引用）'!C38)</f>
        <v> </v>
      </c>
      <c r="F38" s="35" t="str">
        <f>IF(ISBLANK('财拨总表（引用）'!D38)," ",'财拨总表（引用）'!D38)</f>
        <v> </v>
      </c>
      <c r="G38" s="68"/>
    </row>
    <row r="39" s="26" customFormat="1" ht="19.5" customHeight="1" spans="1:7">
      <c r="A39" s="67"/>
      <c r="B39" s="70"/>
      <c r="C39" s="69" t="str">
        <f>IF(ISBLANK('财拨总表（引用）'!A39)," ",'财拨总表（引用）'!A39)</f>
        <v> </v>
      </c>
      <c r="D39" s="35" t="str">
        <f>IF(ISBLANK('财拨总表（引用）'!B39)," ",'财拨总表（引用）'!B39)</f>
        <v> </v>
      </c>
      <c r="E39" s="35" t="str">
        <f>IF(ISBLANK('财拨总表（引用）'!C39)," ",'财拨总表（引用）'!C39)</f>
        <v> </v>
      </c>
      <c r="F39" s="35" t="str">
        <f>IF(ISBLANK('财拨总表（引用）'!D39)," ",'财拨总表（引用）'!D39)</f>
        <v> </v>
      </c>
      <c r="G39" s="68"/>
    </row>
    <row r="40" s="26" customFormat="1" ht="19.5" customHeight="1" spans="1:7">
      <c r="A40" s="67"/>
      <c r="B40" s="70"/>
      <c r="C40" s="69" t="str">
        <f>IF(ISBLANK('财拨总表（引用）'!A40)," ",'财拨总表（引用）'!A40)</f>
        <v> </v>
      </c>
      <c r="D40" s="35" t="str">
        <f>IF(ISBLANK('财拨总表（引用）'!B40)," ",'财拨总表（引用）'!B40)</f>
        <v> </v>
      </c>
      <c r="E40" s="35" t="str">
        <f>IF(ISBLANK('财拨总表（引用）'!C40)," ",'财拨总表（引用）'!C40)</f>
        <v> </v>
      </c>
      <c r="F40" s="35" t="str">
        <f>IF(ISBLANK('财拨总表（引用）'!D40)," ",'财拨总表（引用）'!D40)</f>
        <v> </v>
      </c>
      <c r="G40" s="68"/>
    </row>
    <row r="41" s="26" customFormat="1" ht="19.5" customHeight="1" spans="1:7">
      <c r="A41" s="67"/>
      <c r="B41" s="70"/>
      <c r="C41" s="69" t="str">
        <f>IF(ISBLANK('财拨总表（引用）'!A41)," ",'财拨总表（引用）'!A41)</f>
        <v> </v>
      </c>
      <c r="D41" s="35" t="str">
        <f>IF(ISBLANK('财拨总表（引用）'!B41)," ",'财拨总表（引用）'!B41)</f>
        <v> </v>
      </c>
      <c r="E41" s="35" t="str">
        <f>IF(ISBLANK('财拨总表（引用）'!C41)," ",'财拨总表（引用）'!C41)</f>
        <v> </v>
      </c>
      <c r="F41" s="35" t="str">
        <f>IF(ISBLANK('财拨总表（引用）'!D41)," ",'财拨总表（引用）'!D41)</f>
        <v> </v>
      </c>
      <c r="G41" s="68"/>
    </row>
    <row r="42" s="26" customFormat="1" ht="19.5" customHeight="1" spans="1:7">
      <c r="A42" s="67"/>
      <c r="B42" s="70"/>
      <c r="C42" s="69" t="str">
        <f>IF(ISBLANK('财拨总表（引用）'!A42)," ",'财拨总表（引用）'!A42)</f>
        <v> </v>
      </c>
      <c r="D42" s="35" t="str">
        <f>IF(ISBLANK('财拨总表（引用）'!B42)," ",'财拨总表（引用）'!B42)</f>
        <v> </v>
      </c>
      <c r="E42" s="35" t="str">
        <f>IF(ISBLANK('财拨总表（引用）'!C42)," ",'财拨总表（引用）'!C42)</f>
        <v> </v>
      </c>
      <c r="F42" s="35" t="str">
        <f>IF(ISBLANK('财拨总表（引用）'!D42)," ",'财拨总表（引用）'!D42)</f>
        <v> </v>
      </c>
      <c r="G42" s="68"/>
    </row>
    <row r="43" s="26" customFormat="1" ht="19.5" customHeight="1" spans="1:7">
      <c r="A43" s="67"/>
      <c r="B43" s="70"/>
      <c r="C43" s="69" t="str">
        <f>IF(ISBLANK('财拨总表（引用）'!A43)," ",'财拨总表（引用）'!A43)</f>
        <v> </v>
      </c>
      <c r="D43" s="35" t="str">
        <f>IF(ISBLANK('财拨总表（引用）'!B43)," ",'财拨总表（引用）'!B43)</f>
        <v> </v>
      </c>
      <c r="E43" s="35" t="str">
        <f>IF(ISBLANK('财拨总表（引用）'!C43)," ",'财拨总表（引用）'!C43)</f>
        <v> </v>
      </c>
      <c r="F43" s="35" t="str">
        <f>IF(ISBLANK('财拨总表（引用）'!D43)," ",'财拨总表（引用）'!D43)</f>
        <v> </v>
      </c>
      <c r="G43" s="68"/>
    </row>
    <row r="44" s="26" customFormat="1" ht="19.5" customHeight="1" spans="1:7">
      <c r="A44" s="67"/>
      <c r="B44" s="70"/>
      <c r="C44" s="69" t="str">
        <f>IF(ISBLANK('财拨总表（引用）'!A44)," ",'财拨总表（引用）'!A44)</f>
        <v> </v>
      </c>
      <c r="D44" s="35" t="str">
        <f>IF(ISBLANK('财拨总表（引用）'!B44)," ",'财拨总表（引用）'!B44)</f>
        <v> </v>
      </c>
      <c r="E44" s="35" t="str">
        <f>IF(ISBLANK('财拨总表（引用）'!C44)," ",'财拨总表（引用）'!C44)</f>
        <v> </v>
      </c>
      <c r="F44" s="35" t="str">
        <f>IF(ISBLANK('财拨总表（引用）'!D44)," ",'财拨总表（引用）'!D44)</f>
        <v> </v>
      </c>
      <c r="G44" s="68"/>
    </row>
    <row r="45" s="26" customFormat="1" ht="19.5" customHeight="1" spans="1:7">
      <c r="A45" s="67"/>
      <c r="B45" s="70"/>
      <c r="C45" s="69" t="str">
        <f>IF(ISBLANK('财拨总表（引用）'!A45)," ",'财拨总表（引用）'!A45)</f>
        <v> </v>
      </c>
      <c r="D45" s="35" t="str">
        <f>IF(ISBLANK('财拨总表（引用）'!B45)," ",'财拨总表（引用）'!B45)</f>
        <v> </v>
      </c>
      <c r="E45" s="35" t="str">
        <f>IF(ISBLANK('财拨总表（引用）'!C45)," ",'财拨总表（引用）'!C45)</f>
        <v> </v>
      </c>
      <c r="F45" s="35" t="str">
        <f>IF(ISBLANK('财拨总表（引用）'!D45)," ",'财拨总表（引用）'!D45)</f>
        <v> </v>
      </c>
      <c r="G45" s="68"/>
    </row>
    <row r="46" s="26" customFormat="1" ht="19.5" customHeight="1" spans="1:7">
      <c r="A46" s="67"/>
      <c r="B46" s="70"/>
      <c r="C46" s="69" t="str">
        <f>IF(ISBLANK('财拨总表（引用）'!A46)," ",'财拨总表（引用）'!A46)</f>
        <v> </v>
      </c>
      <c r="D46" s="35" t="str">
        <f>IF(ISBLANK('财拨总表（引用）'!B46)," ",'财拨总表（引用）'!B46)</f>
        <v> </v>
      </c>
      <c r="E46" s="35" t="str">
        <f>IF(ISBLANK('财拨总表（引用）'!C46)," ",'财拨总表（引用）'!C46)</f>
        <v> </v>
      </c>
      <c r="F46" s="35" t="str">
        <f>IF(ISBLANK('财拨总表（引用）'!D46)," ",'财拨总表（引用）'!D46)</f>
        <v> </v>
      </c>
      <c r="G46" s="68"/>
    </row>
    <row r="47" s="26" customFormat="1" ht="17.25" customHeight="1" spans="1:7">
      <c r="A47" s="67" t="s">
        <v>80</v>
      </c>
      <c r="B47" s="70"/>
      <c r="C47" s="44" t="s">
        <v>81</v>
      </c>
      <c r="D47" s="35" t="str">
        <f>IF(ISBLANK('财拨总表（引用）'!B47)," ",'财拨总表（引用）'!B47)</f>
        <v> </v>
      </c>
      <c r="E47" s="35" t="str">
        <f>IF(ISBLANK('财拨总表（引用）'!C47)," ",'财拨总表（引用）'!C47)</f>
        <v> </v>
      </c>
      <c r="F47" s="35" t="str">
        <f>IF(ISBLANK('财拨总表（引用）'!D47)," ",'财拨总表（引用）'!D47)</f>
        <v> </v>
      </c>
      <c r="G47" s="68"/>
    </row>
    <row r="48" s="26" customFormat="1" ht="17.25" customHeight="1" spans="1:7">
      <c r="A48" s="37" t="s">
        <v>82</v>
      </c>
      <c r="B48" s="28"/>
      <c r="C48" s="44"/>
      <c r="D48" s="35" t="str">
        <f>IF(ISBLANK('财拨总表（引用）'!B48)," ",'财拨总表（引用）'!B48)</f>
        <v> </v>
      </c>
      <c r="E48" s="35" t="str">
        <f>IF(ISBLANK('财拨总表（引用）'!C48)," ",'财拨总表（引用）'!C48)</f>
        <v> </v>
      </c>
      <c r="F48" s="35" t="str">
        <f>IF(ISBLANK('财拨总表（引用）'!D48)," ",'财拨总表（引用）'!D48)</f>
        <v> </v>
      </c>
      <c r="G48" s="68"/>
    </row>
    <row r="49" s="26" customFormat="1" ht="17.25" customHeight="1" spans="1:7">
      <c r="A49" s="67" t="s">
        <v>83</v>
      </c>
      <c r="B49" s="71"/>
      <c r="C49" s="44"/>
      <c r="D49" s="35" t="str">
        <f>IF(ISBLANK('财拨总表（引用）'!B49)," ",'财拨总表（引用）'!B49)</f>
        <v> </v>
      </c>
      <c r="E49" s="35" t="str">
        <f>IF(ISBLANK('财拨总表（引用）'!C49)," ",'财拨总表（引用）'!C49)</f>
        <v> </v>
      </c>
      <c r="F49" s="35" t="str">
        <f>IF(ISBLANK('财拨总表（引用）'!D49)," ",'财拨总表（引用）'!D49)</f>
        <v> </v>
      </c>
      <c r="G49" s="68"/>
    </row>
    <row r="50" s="26" customFormat="1" ht="17.25" customHeight="1" spans="1:7">
      <c r="A50" s="67"/>
      <c r="B50" s="70"/>
      <c r="C50" s="44"/>
      <c r="D50" s="35" t="str">
        <f>IF(ISBLANK('财拨总表（引用）'!B50)," ",'财拨总表（引用）'!B50)</f>
        <v> </v>
      </c>
      <c r="E50" s="35" t="str">
        <f>IF(ISBLANK('财拨总表（引用）'!C50)," ",'财拨总表（引用）'!C50)</f>
        <v> </v>
      </c>
      <c r="F50" s="35" t="str">
        <f>IF(ISBLANK('财拨总表（引用）'!D50)," ",'财拨总表（引用）'!D50)</f>
        <v> </v>
      </c>
      <c r="G50" s="68"/>
    </row>
    <row r="51" s="26" customFormat="1" ht="17.25" customHeight="1" spans="1:7">
      <c r="A51" s="67"/>
      <c r="B51" s="70"/>
      <c r="C51" s="44"/>
      <c r="D51" s="35" t="str">
        <f>IF(ISBLANK('财拨总表（引用）'!B51)," ",'财拨总表（引用）'!B51)</f>
        <v> </v>
      </c>
      <c r="E51" s="35" t="str">
        <f>IF(ISBLANK('财拨总表（引用）'!C51)," ",'财拨总表（引用）'!C51)</f>
        <v> </v>
      </c>
      <c r="F51" s="35" t="str">
        <f>IF(ISBLANK('财拨总表（引用）'!D51)," ",'财拨总表（引用）'!D51)</f>
        <v> </v>
      </c>
      <c r="G51" s="68"/>
    </row>
    <row r="52" s="26" customFormat="1" ht="17.25" customHeight="1" spans="1:7">
      <c r="A52" s="72" t="s">
        <v>31</v>
      </c>
      <c r="B52" s="44">
        <v>142.770047</v>
      </c>
      <c r="C52" s="72" t="s">
        <v>32</v>
      </c>
      <c r="D52" s="35">
        <f>IF(ISBLANK('财拨总表（引用）'!B6)," ",'财拨总表（引用）'!B6)</f>
        <v>142.770047</v>
      </c>
      <c r="E52" s="35">
        <f>IF(ISBLANK('财拨总表（引用）'!C6)," ",'财拨总表（引用）'!C6)</f>
        <v>142.770047</v>
      </c>
      <c r="F52" s="35" t="str">
        <f>IF(ISBLANK('财拨总表（引用）'!D6)," ",'财拨总表（引用）'!D6)</f>
        <v> </v>
      </c>
      <c r="G52" s="68" t="str">
        <f>IF(ISBLANK('财拨总表（引用）'!E6)," ",'财拨总表（引用）'!E6)</f>
        <v> </v>
      </c>
    </row>
    <row r="53" s="26" customFormat="1" ht="15.75" spans="2:7">
      <c r="B53" s="73"/>
      <c r="G53" s="48"/>
    </row>
    <row r="54" s="26" customFormat="1" ht="15.75" spans="2:7">
      <c r="B54" s="73"/>
      <c r="G54" s="48"/>
    </row>
    <row r="55" s="26" customFormat="1" ht="15.75" spans="2:7">
      <c r="B55" s="73"/>
      <c r="G55" s="48"/>
    </row>
    <row r="56" s="26" customFormat="1" ht="15.75" spans="2:7">
      <c r="B56" s="73"/>
      <c r="G56" s="48"/>
    </row>
    <row r="57" s="26" customFormat="1" ht="15.75" spans="2:7">
      <c r="B57" s="73"/>
      <c r="G57" s="48"/>
    </row>
    <row r="58" s="26" customFormat="1" ht="15.75" spans="2:7">
      <c r="B58" s="73"/>
      <c r="G58" s="48"/>
    </row>
    <row r="59" s="26" customFormat="1" ht="15.75" spans="2:7">
      <c r="B59" s="73"/>
      <c r="G59" s="48"/>
    </row>
    <row r="60" s="26" customFormat="1" ht="15.75" spans="2:7">
      <c r="B60" s="73"/>
      <c r="G60" s="48"/>
    </row>
    <row r="61" s="26" customFormat="1" ht="15.75" spans="2:7">
      <c r="B61" s="73"/>
      <c r="G61" s="48"/>
    </row>
    <row r="62" s="26" customFormat="1" ht="15.75" spans="2:7">
      <c r="B62" s="73"/>
      <c r="G62" s="48"/>
    </row>
    <row r="63" s="26" customFormat="1" ht="15.75" spans="2:7">
      <c r="B63" s="73"/>
      <c r="G63" s="48"/>
    </row>
    <row r="64" s="26" customFormat="1" ht="15.75" spans="2:7">
      <c r="B64" s="73"/>
      <c r="G64" s="48"/>
    </row>
    <row r="65" s="26" customFormat="1" ht="15.75" spans="2:7">
      <c r="B65" s="73"/>
      <c r="G65" s="48"/>
    </row>
    <row r="66" s="26" customFormat="1" ht="15.75" spans="2:7">
      <c r="B66" s="73"/>
      <c r="G66" s="48"/>
    </row>
    <row r="67" s="26" customFormat="1" ht="15.75" spans="2:7">
      <c r="B67" s="73"/>
      <c r="G67" s="48"/>
    </row>
    <row r="68" s="26" customFormat="1" ht="15.75" spans="2:7">
      <c r="B68" s="73"/>
      <c r="G68" s="48"/>
    </row>
    <row r="69" s="26" customFormat="1" ht="15.75" spans="2:7">
      <c r="B69" s="73"/>
      <c r="G69" s="48"/>
    </row>
    <row r="70" s="26" customFormat="1" ht="15.75" spans="2:7">
      <c r="B70" s="73"/>
      <c r="G70" s="48"/>
    </row>
    <row r="71" s="26" customFormat="1" ht="15.75" spans="2:7">
      <c r="B71" s="73"/>
      <c r="G71" s="48"/>
    </row>
    <row r="72" s="26" customFormat="1" ht="15.75" spans="2:7">
      <c r="B72" s="73"/>
      <c r="G72" s="48"/>
    </row>
    <row r="73" s="26" customFormat="1" ht="15.75" spans="2:7">
      <c r="B73" s="73"/>
      <c r="G73" s="48"/>
    </row>
    <row r="74" s="26" customFormat="1" ht="15.75" spans="2:7">
      <c r="B74" s="73"/>
      <c r="G74" s="48"/>
    </row>
    <row r="75" s="26" customFormat="1" ht="15.75" spans="2:7">
      <c r="B75" s="73"/>
      <c r="G75" s="48"/>
    </row>
    <row r="76" s="26" customFormat="1" ht="15.75" spans="2:7">
      <c r="B76" s="73"/>
      <c r="G76" s="48"/>
    </row>
    <row r="77" s="26" customFormat="1" ht="15.75" spans="2:7">
      <c r="B77" s="73"/>
      <c r="G77" s="48"/>
    </row>
    <row r="78" s="26" customFormat="1" ht="15.75" spans="2:32">
      <c r="B78" s="73"/>
      <c r="G78" s="48"/>
      <c r="AF78" s="36"/>
    </row>
    <row r="79" s="26" customFormat="1" ht="15.75" spans="2:30">
      <c r="B79" s="73"/>
      <c r="G79" s="48"/>
      <c r="AD79" s="36"/>
    </row>
    <row r="80" s="26" customFormat="1" ht="15.75" spans="2:32">
      <c r="B80" s="73"/>
      <c r="G80" s="48"/>
      <c r="AE80" s="36"/>
      <c r="AF80" s="36"/>
    </row>
    <row r="81" s="26" customFormat="1" ht="15.75" spans="2:33">
      <c r="B81" s="73"/>
      <c r="G81" s="48"/>
      <c r="AF81" s="36"/>
      <c r="AG81" s="36"/>
    </row>
    <row r="82" s="26" customFormat="1" ht="15.75" spans="2:33">
      <c r="B82" s="73"/>
      <c r="G82" s="48"/>
      <c r="AG82" s="74"/>
    </row>
    <row r="83" s="26" customFormat="1" ht="15.75" spans="2:7">
      <c r="B83" s="73"/>
      <c r="G83" s="48"/>
    </row>
    <row r="84" s="26" customFormat="1" ht="15.75" spans="2:7">
      <c r="B84" s="73"/>
      <c r="G84" s="48"/>
    </row>
    <row r="85" s="26" customFormat="1" ht="15.75" spans="2:7">
      <c r="B85" s="73"/>
      <c r="G85" s="48"/>
    </row>
    <row r="86" s="26" customFormat="1" ht="15.75" spans="2:7">
      <c r="B86" s="73"/>
      <c r="G86" s="48"/>
    </row>
    <row r="87" s="26" customFormat="1" ht="15.75" spans="2:7">
      <c r="B87" s="73"/>
      <c r="G87" s="48"/>
    </row>
    <row r="88" s="26" customFormat="1" ht="15.75" spans="2:7">
      <c r="B88" s="73"/>
      <c r="G88" s="48"/>
    </row>
    <row r="89" s="26" customFormat="1" ht="15.75" spans="2:7">
      <c r="B89" s="73"/>
      <c r="G89" s="48"/>
    </row>
    <row r="90" s="26" customFormat="1" ht="15.75" spans="2:7">
      <c r="B90" s="73"/>
      <c r="G90" s="48"/>
    </row>
    <row r="91" s="26" customFormat="1" ht="15.75" spans="2:7">
      <c r="B91" s="73"/>
      <c r="G91" s="48"/>
    </row>
    <row r="92" s="26" customFormat="1" ht="15.75" spans="2:7">
      <c r="B92" s="73"/>
      <c r="G92" s="48"/>
    </row>
    <row r="93" s="26" customFormat="1" ht="15.75" spans="2:7">
      <c r="B93" s="73"/>
      <c r="G93" s="48"/>
    </row>
    <row r="94" s="26" customFormat="1" ht="15.75" spans="2:7">
      <c r="B94" s="73"/>
      <c r="G94" s="48"/>
    </row>
    <row r="95" s="26" customFormat="1" ht="15.75" spans="2:7">
      <c r="B95" s="73"/>
      <c r="G95" s="48"/>
    </row>
    <row r="96" s="26" customFormat="1" ht="15.75" spans="2:7">
      <c r="B96" s="73"/>
      <c r="G96" s="48"/>
    </row>
    <row r="97" s="26" customFormat="1" ht="15.75" spans="2:7">
      <c r="B97" s="73"/>
      <c r="G97" s="48"/>
    </row>
    <row r="98" s="26" customFormat="1" ht="15.75" spans="2:7">
      <c r="B98" s="73"/>
      <c r="G98" s="48"/>
    </row>
    <row r="99" s="26" customFormat="1" ht="15.75" spans="2:7">
      <c r="B99" s="73"/>
      <c r="G99" s="48"/>
    </row>
    <row r="100" s="26" customFormat="1" ht="15.75" spans="2:7">
      <c r="B100" s="73"/>
      <c r="G100" s="48"/>
    </row>
    <row r="101" s="26" customFormat="1" ht="15.75" spans="2:7">
      <c r="B101" s="73"/>
      <c r="G101" s="48"/>
    </row>
    <row r="102" s="26" customFormat="1" ht="15.75" spans="2:7">
      <c r="B102" s="73"/>
      <c r="G102" s="48"/>
    </row>
    <row r="103" s="26" customFormat="1" ht="15.75" spans="2:7">
      <c r="B103" s="73"/>
      <c r="G103" s="48"/>
    </row>
    <row r="104" s="26" customFormat="1" ht="15.75" spans="2:7">
      <c r="B104" s="73"/>
      <c r="G104" s="48"/>
    </row>
    <row r="105" s="26" customFormat="1" ht="15.75" spans="2:7">
      <c r="B105" s="73"/>
      <c r="G105" s="48"/>
    </row>
    <row r="106" s="26" customFormat="1" ht="15.75" spans="2:7">
      <c r="B106" s="73"/>
      <c r="G106" s="48"/>
    </row>
    <row r="107" s="26" customFormat="1" ht="15.75" spans="2:7">
      <c r="B107" s="73"/>
      <c r="G107" s="48"/>
    </row>
    <row r="108" s="26" customFormat="1" ht="15.75" spans="2:7">
      <c r="B108" s="73"/>
      <c r="G108" s="48"/>
    </row>
    <row r="109" s="26" customFormat="1" ht="15.75" spans="2:7">
      <c r="B109" s="73"/>
      <c r="G109" s="48"/>
    </row>
    <row r="110" s="26" customFormat="1" ht="15.75" spans="2:7">
      <c r="B110" s="73"/>
      <c r="G110" s="48"/>
    </row>
    <row r="111" s="26" customFormat="1" ht="15.75" spans="2:7">
      <c r="B111" s="73"/>
      <c r="G111" s="48"/>
    </row>
    <row r="112" s="26" customFormat="1" ht="15.75" spans="2:7">
      <c r="B112" s="73"/>
      <c r="G112" s="48"/>
    </row>
    <row r="113" s="26" customFormat="1" ht="15.75" spans="2:7">
      <c r="B113" s="73"/>
      <c r="G113" s="48"/>
    </row>
    <row r="114" s="26" customFormat="1" ht="15.75" spans="2:7">
      <c r="B114" s="73"/>
      <c r="G114" s="48"/>
    </row>
    <row r="115" s="26" customFormat="1" ht="15.75" spans="2:7">
      <c r="B115" s="73"/>
      <c r="G115" s="48"/>
    </row>
    <row r="116" s="26" customFormat="1" ht="15.75" spans="2:7">
      <c r="B116" s="73"/>
      <c r="G116" s="48"/>
    </row>
    <row r="117" s="26" customFormat="1" ht="15.75" spans="2:7">
      <c r="B117" s="73"/>
      <c r="G117" s="48"/>
    </row>
    <row r="118" s="26" customFormat="1" ht="15.75" spans="2:7">
      <c r="B118" s="73"/>
      <c r="G118" s="48"/>
    </row>
    <row r="119" s="26" customFormat="1" ht="15.75" spans="2:26">
      <c r="B119" s="73"/>
      <c r="G119" s="48"/>
      <c r="Z119" s="36"/>
    </row>
    <row r="120" s="26" customFormat="1" ht="15.75" spans="2:26">
      <c r="B120" s="73"/>
      <c r="G120" s="48"/>
      <c r="W120" s="36"/>
      <c r="X120" s="36"/>
      <c r="Y120" s="36"/>
      <c r="Z120" s="74"/>
    </row>
    <row r="121" s="26" customFormat="1" ht="15.75" spans="2:7">
      <c r="B121" s="73"/>
      <c r="G121" s="48"/>
    </row>
    <row r="122" s="26" customFormat="1" ht="15.75" spans="2:7">
      <c r="B122" s="73"/>
      <c r="G122" s="48"/>
    </row>
    <row r="123" s="26" customFormat="1" ht="15.75" spans="2:7">
      <c r="B123" s="73"/>
      <c r="G123" s="48"/>
    </row>
    <row r="124" s="26" customFormat="1" ht="15.75" spans="2:7">
      <c r="B124" s="73"/>
      <c r="G124" s="48"/>
    </row>
    <row r="125" s="26" customFormat="1" ht="15.75" spans="2:7">
      <c r="B125" s="73"/>
      <c r="G125" s="48"/>
    </row>
    <row r="126" s="26" customFormat="1" ht="15.75" spans="2:7">
      <c r="B126" s="73"/>
      <c r="G126" s="48"/>
    </row>
    <row r="127" s="26" customFormat="1" ht="15.75" spans="2:7">
      <c r="B127" s="73"/>
      <c r="G127" s="48"/>
    </row>
    <row r="128" s="26" customFormat="1" ht="15.75" spans="2:7">
      <c r="B128" s="73"/>
      <c r="G128" s="48"/>
    </row>
    <row r="129" s="26" customFormat="1" ht="15.75" spans="2:7">
      <c r="B129" s="73"/>
      <c r="G129" s="48"/>
    </row>
    <row r="130" s="26" customFormat="1" ht="15.75" spans="2:7">
      <c r="B130" s="73"/>
      <c r="G130" s="48"/>
    </row>
    <row r="131" s="26" customFormat="1" ht="15.75" spans="2:7">
      <c r="B131" s="73"/>
      <c r="G131" s="48"/>
    </row>
    <row r="132" s="26" customFormat="1" ht="15.75" spans="2:7">
      <c r="B132" s="73"/>
      <c r="G132" s="48"/>
    </row>
    <row r="133" s="26" customFormat="1" ht="15.75" spans="2:7">
      <c r="B133" s="73"/>
      <c r="G133" s="48"/>
    </row>
    <row r="134" s="26" customFormat="1" ht="15.75" spans="2:7">
      <c r="B134" s="73"/>
      <c r="G134" s="48"/>
    </row>
    <row r="135" s="26" customFormat="1" ht="15.75" spans="2:7">
      <c r="B135" s="73"/>
      <c r="G135" s="48"/>
    </row>
    <row r="136" s="26" customFormat="1" ht="15.75" spans="2:7">
      <c r="B136" s="73"/>
      <c r="G136" s="48"/>
    </row>
    <row r="137" s="26" customFormat="1" ht="15.75" spans="2:7">
      <c r="B137" s="73"/>
      <c r="G137" s="48"/>
    </row>
    <row r="138" s="26" customFormat="1" ht="15.75" spans="2:7">
      <c r="B138" s="73"/>
      <c r="G138" s="48"/>
    </row>
    <row r="139" s="26" customFormat="1" ht="15.75" spans="2:7">
      <c r="B139" s="73"/>
      <c r="G139" s="48"/>
    </row>
    <row r="140" s="26" customFormat="1" ht="15.75" spans="2:7">
      <c r="B140" s="73"/>
      <c r="G140" s="48"/>
    </row>
    <row r="141" s="26" customFormat="1" ht="15.75" spans="2:7">
      <c r="B141" s="73"/>
      <c r="G141" s="48"/>
    </row>
    <row r="142" s="26" customFormat="1" ht="15.75" spans="2:7">
      <c r="B142" s="73"/>
      <c r="G142" s="48"/>
    </row>
    <row r="143" s="26" customFormat="1" ht="15.75" spans="2:7">
      <c r="B143" s="73"/>
      <c r="G143" s="48"/>
    </row>
    <row r="144" s="26" customFormat="1" ht="15.75" spans="2:7">
      <c r="B144" s="73"/>
      <c r="G144" s="48"/>
    </row>
    <row r="145" s="26" customFormat="1" ht="15.75" spans="2:7">
      <c r="B145" s="73"/>
      <c r="G145" s="48"/>
    </row>
    <row r="146" s="26" customFormat="1" ht="15.75" spans="2:7">
      <c r="B146" s="73"/>
      <c r="G146" s="48"/>
    </row>
    <row r="147" s="26" customFormat="1" ht="15.75" spans="2:7">
      <c r="B147" s="73"/>
      <c r="G147" s="48"/>
    </row>
    <row r="148" s="26" customFormat="1" ht="15.75" spans="2:7">
      <c r="B148" s="73"/>
      <c r="G148" s="48"/>
    </row>
    <row r="149" s="26" customFormat="1" ht="15.75" spans="2:7">
      <c r="B149" s="73"/>
      <c r="G149" s="48"/>
    </row>
    <row r="150" s="26" customFormat="1" ht="15.75" spans="2:7">
      <c r="B150" s="73"/>
      <c r="G150" s="48"/>
    </row>
    <row r="151" s="26" customFormat="1" ht="15.75" spans="2:7">
      <c r="B151" s="73"/>
      <c r="G151" s="48"/>
    </row>
    <row r="152" s="26" customFormat="1" ht="15.75" spans="2:7">
      <c r="B152" s="73"/>
      <c r="G152" s="48"/>
    </row>
    <row r="153" s="26" customFormat="1" ht="15.75" spans="2:7">
      <c r="B153" s="73"/>
      <c r="G153" s="48"/>
    </row>
    <row r="154" s="26" customFormat="1" ht="15.75" spans="2:7">
      <c r="B154" s="73"/>
      <c r="G154" s="48"/>
    </row>
    <row r="155" s="26" customFormat="1" ht="15.75" spans="2:7">
      <c r="B155" s="73"/>
      <c r="G155" s="48"/>
    </row>
    <row r="156" s="26" customFormat="1" ht="15.75" spans="2:7">
      <c r="B156" s="73"/>
      <c r="G156" s="48"/>
    </row>
    <row r="157" s="26" customFormat="1" ht="15.75" spans="2:7">
      <c r="B157" s="73"/>
      <c r="G157" s="48"/>
    </row>
    <row r="158" s="26" customFormat="1" ht="15.75" spans="2:7">
      <c r="B158" s="73"/>
      <c r="G158" s="48"/>
    </row>
    <row r="159" s="26" customFormat="1" ht="15.75" spans="2:7">
      <c r="B159" s="73"/>
      <c r="G159" s="48"/>
    </row>
    <row r="160" s="26" customFormat="1" ht="15.75" spans="2:7">
      <c r="B160" s="73"/>
      <c r="G160" s="48"/>
    </row>
    <row r="161" s="26" customFormat="1" ht="15.75" spans="2:7">
      <c r="B161" s="73"/>
      <c r="G161" s="48"/>
    </row>
    <row r="162" s="26" customFormat="1" ht="15.75" spans="2:7">
      <c r="B162" s="73"/>
      <c r="G162" s="48"/>
    </row>
    <row r="163" s="26" customFormat="1" ht="15.75" spans="2:7">
      <c r="B163" s="73"/>
      <c r="G163" s="48"/>
    </row>
    <row r="164" s="26" customFormat="1" ht="15.75" spans="2:7">
      <c r="B164" s="73"/>
      <c r="G164" s="48"/>
    </row>
    <row r="165" s="26" customFormat="1" ht="15.75" spans="2:7">
      <c r="B165" s="73"/>
      <c r="G165" s="48"/>
    </row>
    <row r="166" s="26" customFormat="1" ht="15.75" spans="2:7">
      <c r="B166" s="73"/>
      <c r="G166" s="48"/>
    </row>
    <row r="167" s="26" customFormat="1" ht="15.75" spans="2:7">
      <c r="B167" s="73"/>
      <c r="G167" s="48"/>
    </row>
    <row r="168" s="26" customFormat="1" ht="15.75" spans="2:7">
      <c r="B168" s="73"/>
      <c r="G168" s="48"/>
    </row>
    <row r="169" s="26" customFormat="1" ht="15.75" spans="2:7">
      <c r="B169" s="73"/>
      <c r="G169" s="48"/>
    </row>
    <row r="170" s="26" customFormat="1" ht="15.75" spans="2:7">
      <c r="B170" s="73"/>
      <c r="G170" s="48"/>
    </row>
    <row r="171" s="26" customFormat="1" ht="15.75" spans="2:7">
      <c r="B171" s="73"/>
      <c r="G171" s="48"/>
    </row>
    <row r="172" s="26" customFormat="1" ht="15.75" spans="2:7">
      <c r="B172" s="73"/>
      <c r="G172" s="48"/>
    </row>
    <row r="173" s="26" customFormat="1" ht="15.75" spans="2:7">
      <c r="B173" s="73"/>
      <c r="G173" s="48"/>
    </row>
    <row r="174" s="26" customFormat="1" ht="15.75" spans="2:7">
      <c r="B174" s="73"/>
      <c r="G174" s="48"/>
    </row>
    <row r="175" s="26" customFormat="1" ht="15.75" spans="2:7">
      <c r="B175" s="73"/>
      <c r="G175" s="48"/>
    </row>
    <row r="176" s="26" customFormat="1" ht="15.75" spans="2:7">
      <c r="B176" s="73"/>
      <c r="G176" s="48"/>
    </row>
    <row r="177" s="26" customFormat="1" ht="15.75" spans="2:7">
      <c r="B177" s="73"/>
      <c r="G177" s="48"/>
    </row>
    <row r="178" s="26" customFormat="1" ht="15.75" spans="2:7">
      <c r="B178" s="73"/>
      <c r="G178" s="48"/>
    </row>
    <row r="179" s="26" customFormat="1" ht="15.75" spans="2:7">
      <c r="B179" s="73"/>
      <c r="G179" s="48"/>
    </row>
    <row r="180" s="26" customFormat="1" ht="15.75" spans="2:7">
      <c r="B180" s="73"/>
      <c r="G180" s="48"/>
    </row>
    <row r="181" s="26" customFormat="1" ht="15.75" spans="2:7">
      <c r="B181" s="73"/>
      <c r="G181" s="48"/>
    </row>
    <row r="182" s="26" customFormat="1" ht="15.75" spans="2:7">
      <c r="B182" s="73"/>
      <c r="G182" s="48"/>
    </row>
    <row r="183" s="26" customFormat="1" ht="15.75" spans="2:7">
      <c r="B183" s="73"/>
      <c r="G183" s="48"/>
    </row>
    <row r="184" s="26" customFormat="1" ht="15.75" spans="2:7">
      <c r="B184" s="73"/>
      <c r="G184" s="48"/>
    </row>
    <row r="185" s="26" customFormat="1" ht="15.75" spans="2:7">
      <c r="B185" s="73"/>
      <c r="G185" s="48"/>
    </row>
    <row r="186" s="26" customFormat="1" ht="15.75" spans="2:7">
      <c r="B186" s="73"/>
      <c r="G186" s="48"/>
    </row>
    <row r="187" s="26" customFormat="1" ht="15.75" spans="2:7">
      <c r="B187" s="73"/>
      <c r="G187" s="48"/>
    </row>
    <row r="188" s="26" customFormat="1" ht="15.75" spans="2:7">
      <c r="B188" s="73"/>
      <c r="G188" s="48"/>
    </row>
    <row r="189" s="26" customFormat="1" ht="15.75" spans="2:7">
      <c r="B189" s="73"/>
      <c r="G189" s="48"/>
    </row>
    <row r="190" s="26" customFormat="1" ht="15.75" spans="2:7">
      <c r="B190" s="73"/>
      <c r="G190" s="48"/>
    </row>
    <row r="191" s="26" customFormat="1" ht="15.75" spans="2:7">
      <c r="B191" s="73"/>
      <c r="G191" s="48"/>
    </row>
    <row r="192" s="26" customFormat="1" ht="15.75" spans="2:7">
      <c r="B192" s="73"/>
      <c r="G192" s="48"/>
    </row>
    <row r="193" s="26" customFormat="1" ht="15.75" spans="2:7">
      <c r="B193" s="73"/>
      <c r="G193" s="48"/>
    </row>
    <row r="194" s="26" customFormat="1" ht="15.75" spans="2:7">
      <c r="B194" s="73"/>
      <c r="G194" s="48"/>
    </row>
    <row r="195" s="26" customFormat="1" ht="15.75" spans="2:7">
      <c r="B195" s="73"/>
      <c r="G195" s="48"/>
    </row>
    <row r="196" s="26" customFormat="1" ht="15.75" spans="2:7">
      <c r="B196" s="73"/>
      <c r="G196" s="48"/>
    </row>
    <row r="197" s="26" customFormat="1" ht="15.75" spans="2:7">
      <c r="B197" s="73"/>
      <c r="G197" s="48"/>
    </row>
    <row r="198" s="26" customFormat="1" ht="15.75" spans="2:7">
      <c r="B198" s="73"/>
      <c r="G198" s="48"/>
    </row>
    <row r="199" s="26" customFormat="1" ht="15.75" spans="2:7">
      <c r="B199" s="73"/>
      <c r="G199" s="48"/>
    </row>
    <row r="200" s="26" customFormat="1" ht="15.75" spans="2:7">
      <c r="B200" s="73"/>
      <c r="G200" s="48"/>
    </row>
    <row r="201" s="26" customFormat="1" ht="15.75" spans="2:7">
      <c r="B201" s="73"/>
      <c r="G201" s="48"/>
    </row>
    <row r="202" s="26" customFormat="1" ht="15.75" spans="2:7">
      <c r="B202" s="73"/>
      <c r="G202" s="48"/>
    </row>
    <row r="203" s="26" customFormat="1" ht="15.75" spans="2:7">
      <c r="B203" s="73"/>
      <c r="G203" s="48"/>
    </row>
    <row r="204" s="26" customFormat="1" ht="15.75" spans="2:7">
      <c r="B204" s="73"/>
      <c r="G204" s="48"/>
    </row>
    <row r="205" s="26" customFormat="1" ht="15.75" spans="2:7">
      <c r="B205" s="73"/>
      <c r="G205" s="48"/>
    </row>
    <row r="206" s="26" customFormat="1" ht="15.75" spans="2:7">
      <c r="B206" s="73"/>
      <c r="G206" s="48"/>
    </row>
    <row r="207" s="26" customFormat="1" ht="15.75" spans="2:7">
      <c r="B207" s="73"/>
      <c r="G207" s="48"/>
    </row>
    <row r="208" s="26" customFormat="1" ht="15.75" spans="2:7">
      <c r="B208" s="73"/>
      <c r="G208" s="48"/>
    </row>
    <row r="209" s="26" customFormat="1" ht="15.75" spans="2:7">
      <c r="B209" s="73"/>
      <c r="G209" s="48"/>
    </row>
    <row r="210" s="26" customFormat="1" ht="15.75" spans="2:7">
      <c r="B210" s="73"/>
      <c r="G210" s="48"/>
    </row>
    <row r="211" s="26" customFormat="1" ht="15.75" spans="2:7">
      <c r="B211" s="73"/>
      <c r="G211" s="48"/>
    </row>
    <row r="212" s="26" customFormat="1" ht="15.75" spans="2:7">
      <c r="B212" s="73"/>
      <c r="G212" s="48"/>
    </row>
    <row r="213" s="26" customFormat="1" ht="15.75" spans="2:7">
      <c r="B213" s="73"/>
      <c r="G213" s="48"/>
    </row>
    <row r="214" s="26" customFormat="1" ht="15.75" spans="2:7">
      <c r="B214" s="73"/>
      <c r="G214" s="48"/>
    </row>
    <row r="215" s="26" customFormat="1" ht="15.75" spans="2:7">
      <c r="B215" s="73"/>
      <c r="G215" s="48"/>
    </row>
    <row r="216" s="26" customFormat="1" ht="15.75" spans="2:7">
      <c r="B216" s="73"/>
      <c r="G216" s="48"/>
    </row>
    <row r="217" s="26" customFormat="1" ht="15.75" spans="2:7">
      <c r="B217" s="73"/>
      <c r="G217" s="48"/>
    </row>
    <row r="218" s="26" customFormat="1" ht="15.75" spans="2:7">
      <c r="B218" s="73"/>
      <c r="G218" s="48"/>
    </row>
    <row r="219" s="26" customFormat="1" ht="15.75" spans="2:7">
      <c r="B219" s="73"/>
      <c r="G219" s="48"/>
    </row>
    <row r="220" s="26" customFormat="1" ht="15.75" spans="2:7">
      <c r="B220" s="73"/>
      <c r="G220" s="48"/>
    </row>
    <row r="221" s="26" customFormat="1" ht="15.75" spans="2:7">
      <c r="B221" s="73"/>
      <c r="G221" s="48"/>
    </row>
    <row r="222" s="26" customFormat="1" ht="15.75" spans="2:7">
      <c r="B222" s="73"/>
      <c r="G222" s="48"/>
    </row>
    <row r="223" s="26" customFormat="1" ht="15.75" spans="2:7">
      <c r="B223" s="73"/>
      <c r="G223" s="48"/>
    </row>
    <row r="224" s="26" customFormat="1" ht="15.75" spans="2:7">
      <c r="B224" s="73"/>
      <c r="G224" s="48"/>
    </row>
    <row r="225" s="26" customFormat="1" ht="15.75" spans="2:7">
      <c r="B225" s="73"/>
      <c r="G225" s="48"/>
    </row>
    <row r="226" s="26" customFormat="1" ht="15.75" spans="2:7">
      <c r="B226" s="73"/>
      <c r="G226" s="48"/>
    </row>
    <row r="227" s="26" customFormat="1" ht="15.75" spans="2:7">
      <c r="B227" s="73"/>
      <c r="G227" s="48"/>
    </row>
    <row r="228" s="26" customFormat="1" ht="15.75" spans="2:7">
      <c r="B228" s="73"/>
      <c r="G228" s="48"/>
    </row>
    <row r="229" s="26" customFormat="1" ht="15.75" spans="2:7">
      <c r="B229" s="73"/>
      <c r="G229" s="48"/>
    </row>
    <row r="230" s="26" customFormat="1" ht="15.75" spans="2:7">
      <c r="B230" s="73"/>
      <c r="G230" s="48"/>
    </row>
    <row r="231" s="26" customFormat="1" ht="15.75" spans="2:7">
      <c r="B231" s="73"/>
      <c r="G231" s="48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26" customWidth="1"/>
    <col min="2" max="2" width="44.4285714285714" style="26" customWidth="1"/>
    <col min="3" max="5" width="28" style="26" customWidth="1"/>
    <col min="6" max="6" width="9.14285714285714" style="26" customWidth="1"/>
    <col min="7" max="7" width="13.5714285714286" style="26" customWidth="1"/>
    <col min="8" max="8" width="9.14285714285714" style="26" customWidth="1"/>
  </cols>
  <sheetData>
    <row r="1" s="26" customFormat="1" ht="21" customHeight="1" spans="1:7">
      <c r="A1" s="38"/>
      <c r="B1" s="38"/>
      <c r="C1" s="38"/>
      <c r="D1" s="38"/>
      <c r="E1" s="38"/>
      <c r="F1" s="38"/>
      <c r="G1" s="38"/>
    </row>
    <row r="2" s="26" customFormat="1" ht="29.25" customHeight="1" spans="1:7">
      <c r="A2" s="40" t="s">
        <v>84</v>
      </c>
      <c r="B2" s="40"/>
      <c r="C2" s="40"/>
      <c r="D2" s="40"/>
      <c r="E2" s="40"/>
      <c r="F2" s="41"/>
      <c r="G2" s="41"/>
    </row>
    <row r="3" s="26" customFormat="1" ht="21" customHeight="1" spans="1:7">
      <c r="A3" s="46" t="s">
        <v>34</v>
      </c>
      <c r="B3" s="43"/>
      <c r="C3" s="43"/>
      <c r="D3" s="43"/>
      <c r="E3" s="39" t="s">
        <v>10</v>
      </c>
      <c r="F3" s="38"/>
      <c r="G3" s="38"/>
    </row>
    <row r="4" s="26" customFormat="1" ht="17.25" customHeight="1" spans="1:7">
      <c r="A4" s="29" t="s">
        <v>66</v>
      </c>
      <c r="B4" s="29"/>
      <c r="C4" s="29" t="s">
        <v>85</v>
      </c>
      <c r="D4" s="29"/>
      <c r="E4" s="29"/>
      <c r="F4" s="38"/>
      <c r="G4" s="38"/>
    </row>
    <row r="5" s="26" customFormat="1" ht="21" customHeight="1" spans="1:7">
      <c r="A5" s="29" t="s">
        <v>69</v>
      </c>
      <c r="B5" s="29" t="s">
        <v>70</v>
      </c>
      <c r="C5" s="29" t="s">
        <v>37</v>
      </c>
      <c r="D5" s="29" t="s">
        <v>67</v>
      </c>
      <c r="E5" s="29" t="s">
        <v>68</v>
      </c>
      <c r="F5" s="38"/>
      <c r="G5" s="38"/>
    </row>
    <row r="6" s="26" customFormat="1" ht="21" customHeight="1" spans="1:7">
      <c r="A6" s="57" t="s">
        <v>51</v>
      </c>
      <c r="B6" s="57" t="s">
        <v>51</v>
      </c>
      <c r="C6" s="58">
        <v>1</v>
      </c>
      <c r="D6" s="58">
        <f>C6+1</f>
        <v>2</v>
      </c>
      <c r="E6" s="58">
        <f>D6+1</f>
        <v>3</v>
      </c>
      <c r="F6" s="38"/>
      <c r="G6" s="38"/>
    </row>
    <row r="7" s="26" customFormat="1" ht="28.5" customHeight="1" spans="1:7">
      <c r="A7" s="44"/>
      <c r="B7" s="44" t="s">
        <v>37</v>
      </c>
      <c r="C7" s="44">
        <v>142.770047</v>
      </c>
      <c r="D7" s="44">
        <v>107.770047</v>
      </c>
      <c r="E7" s="44">
        <v>35</v>
      </c>
      <c r="F7" s="38"/>
      <c r="G7" s="38"/>
    </row>
    <row r="8" s="26" customFormat="1" ht="28.5" customHeight="1" spans="1:5">
      <c r="A8" s="44" t="s">
        <v>52</v>
      </c>
      <c r="B8" s="44" t="s">
        <v>53</v>
      </c>
      <c r="C8" s="44">
        <v>142.635647</v>
      </c>
      <c r="D8" s="44">
        <v>107.635647</v>
      </c>
      <c r="E8" s="44">
        <v>35</v>
      </c>
    </row>
    <row r="9" s="26" customFormat="1" ht="28.5" customHeight="1" spans="1:5">
      <c r="A9" s="44" t="s">
        <v>54</v>
      </c>
      <c r="B9" s="44" t="s">
        <v>55</v>
      </c>
      <c r="C9" s="44">
        <v>142.635647</v>
      </c>
      <c r="D9" s="44">
        <v>107.635647</v>
      </c>
      <c r="E9" s="44">
        <v>35</v>
      </c>
    </row>
    <row r="10" s="26" customFormat="1" ht="28.5" customHeight="1" spans="1:5">
      <c r="A10" s="44" t="s">
        <v>56</v>
      </c>
      <c r="B10" s="44" t="s">
        <v>57</v>
      </c>
      <c r="C10" s="44">
        <v>142.635647</v>
      </c>
      <c r="D10" s="44">
        <v>107.635647</v>
      </c>
      <c r="E10" s="44">
        <v>35</v>
      </c>
    </row>
    <row r="11" s="26" customFormat="1" ht="28.5" customHeight="1" spans="1:5">
      <c r="A11" s="44" t="s">
        <v>58</v>
      </c>
      <c r="B11" s="44" t="s">
        <v>59</v>
      </c>
      <c r="C11" s="44">
        <v>0.1344</v>
      </c>
      <c r="D11" s="44">
        <v>0.1344</v>
      </c>
      <c r="E11" s="44"/>
    </row>
    <row r="12" s="26" customFormat="1" ht="28.5" customHeight="1" spans="1:5">
      <c r="A12" s="44" t="s">
        <v>60</v>
      </c>
      <c r="B12" s="44" t="s">
        <v>61</v>
      </c>
      <c r="C12" s="44">
        <v>0.1344</v>
      </c>
      <c r="D12" s="44">
        <v>0.1344</v>
      </c>
      <c r="E12" s="44"/>
    </row>
    <row r="13" s="26" customFormat="1" ht="28.5" customHeight="1" spans="1:5">
      <c r="A13" s="44" t="s">
        <v>62</v>
      </c>
      <c r="B13" s="44" t="s">
        <v>63</v>
      </c>
      <c r="C13" s="44">
        <v>0.1344</v>
      </c>
      <c r="D13" s="44">
        <v>0.1344</v>
      </c>
      <c r="E13" s="44"/>
    </row>
    <row r="14" s="26" customFormat="1" ht="21" customHeight="1"/>
    <row r="15" s="26" customFormat="1" ht="21" customHeight="1"/>
    <row r="16" s="26" customFormat="1" ht="21" customHeight="1"/>
    <row r="17" s="26" customFormat="1" ht="21" customHeight="1"/>
    <row r="18" s="26" customFormat="1" ht="21" customHeight="1"/>
    <row r="19" s="26" customFormat="1" ht="21" customHeight="1"/>
    <row r="20" s="26" customFormat="1" ht="21" customHeight="1"/>
    <row r="21" s="26" customFormat="1" ht="21" customHeight="1"/>
    <row r="22" s="26" customFormat="1" ht="21" customHeight="1"/>
    <row r="23" s="26" customFormat="1" ht="21" customHeight="1"/>
    <row r="24" s="26" customFormat="1" ht="21" customHeight="1"/>
    <row r="25" s="26" customFormat="1" ht="15"/>
    <row r="26" s="26" customFormat="1" ht="15"/>
    <row r="27" s="26" customFormat="1" ht="15"/>
    <row r="28" s="26" customFormat="1" ht="15"/>
    <row r="29" s="26" customFormat="1" ht="15"/>
    <row r="30" s="26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26" customWidth="1"/>
    <col min="2" max="2" width="38" style="26" customWidth="1"/>
    <col min="3" max="5" width="28" style="26" customWidth="1"/>
    <col min="6" max="6" width="9.14285714285714" style="26" customWidth="1"/>
    <col min="7" max="7" width="13.5714285714286" style="26" customWidth="1"/>
    <col min="8" max="9" width="9.14285714285714" style="26" customWidth="1"/>
  </cols>
  <sheetData>
    <row r="1" s="26" customFormat="1" ht="21" customHeight="1" spans="1:7">
      <c r="A1" s="38"/>
      <c r="B1" s="38"/>
      <c r="C1" s="38"/>
      <c r="D1" s="38"/>
      <c r="E1" s="38"/>
      <c r="F1" s="38"/>
      <c r="G1" s="38"/>
    </row>
    <row r="2" s="26" customFormat="1" ht="29.25" customHeight="1" spans="1:7">
      <c r="A2" s="40" t="s">
        <v>86</v>
      </c>
      <c r="B2" s="40"/>
      <c r="C2" s="40"/>
      <c r="D2" s="40"/>
      <c r="E2" s="40"/>
      <c r="F2" s="41"/>
      <c r="G2" s="41"/>
    </row>
    <row r="3" s="26" customFormat="1" ht="21" customHeight="1" spans="1:7">
      <c r="A3" s="46" t="s">
        <v>34</v>
      </c>
      <c r="B3" s="43"/>
      <c r="C3" s="43"/>
      <c r="D3" s="43"/>
      <c r="E3" s="39" t="s">
        <v>10</v>
      </c>
      <c r="F3" s="38"/>
      <c r="G3" s="38"/>
    </row>
    <row r="4" s="26" customFormat="1" ht="17.25" customHeight="1" spans="1:7">
      <c r="A4" s="29" t="s">
        <v>87</v>
      </c>
      <c r="B4" s="29"/>
      <c r="C4" s="29" t="s">
        <v>88</v>
      </c>
      <c r="D4" s="29"/>
      <c r="E4" s="29"/>
      <c r="F4" s="38"/>
      <c r="G4" s="38"/>
    </row>
    <row r="5" s="26" customFormat="1" ht="21" customHeight="1" spans="1:7">
      <c r="A5" s="29" t="s">
        <v>69</v>
      </c>
      <c r="B5" s="33" t="s">
        <v>70</v>
      </c>
      <c r="C5" s="56" t="s">
        <v>37</v>
      </c>
      <c r="D5" s="56" t="s">
        <v>89</v>
      </c>
      <c r="E5" s="56" t="s">
        <v>90</v>
      </c>
      <c r="F5" s="38"/>
      <c r="G5" s="38"/>
    </row>
    <row r="6" s="26" customFormat="1" ht="21" customHeight="1" spans="1:7">
      <c r="A6" s="57" t="s">
        <v>51</v>
      </c>
      <c r="B6" s="57" t="s">
        <v>51</v>
      </c>
      <c r="C6" s="58">
        <v>1</v>
      </c>
      <c r="D6" s="58">
        <f>C6+1</f>
        <v>2</v>
      </c>
      <c r="E6" s="58">
        <f>D6+1</f>
        <v>3</v>
      </c>
      <c r="F6" s="38"/>
      <c r="G6" s="38"/>
    </row>
    <row r="7" s="26" customFormat="1" ht="27" customHeight="1" spans="1:8">
      <c r="A7" s="30"/>
      <c r="B7" s="30" t="s">
        <v>37</v>
      </c>
      <c r="C7" s="54">
        <v>107.770047</v>
      </c>
      <c r="D7" s="54">
        <v>90.994942</v>
      </c>
      <c r="E7" s="54">
        <v>16.775105</v>
      </c>
      <c r="F7" s="59"/>
      <c r="G7" s="59"/>
      <c r="H7" s="36"/>
    </row>
    <row r="8" s="26" customFormat="1" ht="27" customHeight="1" spans="1:5">
      <c r="A8" s="30" t="s">
        <v>91</v>
      </c>
      <c r="B8" s="30" t="s">
        <v>92</v>
      </c>
      <c r="C8" s="54">
        <v>90.860542</v>
      </c>
      <c r="D8" s="54">
        <v>90.860542</v>
      </c>
      <c r="E8" s="54"/>
    </row>
    <row r="9" s="26" customFormat="1" ht="27" customHeight="1" spans="1:5">
      <c r="A9" s="30" t="s">
        <v>93</v>
      </c>
      <c r="B9" s="30" t="s">
        <v>94</v>
      </c>
      <c r="C9" s="54">
        <v>37.32</v>
      </c>
      <c r="D9" s="54">
        <v>37.32</v>
      </c>
      <c r="E9" s="54"/>
    </row>
    <row r="10" s="26" customFormat="1" ht="27" customHeight="1" spans="1:5">
      <c r="A10" s="30" t="s">
        <v>95</v>
      </c>
      <c r="B10" s="30" t="s">
        <v>96</v>
      </c>
      <c r="C10" s="54">
        <v>23.214</v>
      </c>
      <c r="D10" s="54">
        <v>23.214</v>
      </c>
      <c r="E10" s="54"/>
    </row>
    <row r="11" s="26" customFormat="1" ht="27" customHeight="1" spans="1:5">
      <c r="A11" s="30" t="s">
        <v>97</v>
      </c>
      <c r="B11" s="30" t="s">
        <v>98</v>
      </c>
      <c r="C11" s="54">
        <v>10.18304</v>
      </c>
      <c r="D11" s="54">
        <v>10.18304</v>
      </c>
      <c r="E11" s="54"/>
    </row>
    <row r="12" s="26" customFormat="1" ht="27" customHeight="1" spans="1:5">
      <c r="A12" s="30" t="s">
        <v>99</v>
      </c>
      <c r="B12" s="30" t="s">
        <v>100</v>
      </c>
      <c r="C12" s="54">
        <v>4.474288</v>
      </c>
      <c r="D12" s="54">
        <v>4.474288</v>
      </c>
      <c r="E12" s="54"/>
    </row>
    <row r="13" s="26" customFormat="1" ht="27" customHeight="1" spans="1:5">
      <c r="A13" s="30" t="s">
        <v>101</v>
      </c>
      <c r="B13" s="30" t="s">
        <v>102</v>
      </c>
      <c r="C13" s="54">
        <v>1.658334</v>
      </c>
      <c r="D13" s="54">
        <v>1.658334</v>
      </c>
      <c r="E13" s="54"/>
    </row>
    <row r="14" s="26" customFormat="1" ht="27" customHeight="1" spans="1:5">
      <c r="A14" s="30" t="s">
        <v>103</v>
      </c>
      <c r="B14" s="30" t="s">
        <v>104</v>
      </c>
      <c r="C14" s="54">
        <v>13.97088</v>
      </c>
      <c r="D14" s="54">
        <v>13.97088</v>
      </c>
      <c r="E14" s="54"/>
    </row>
    <row r="15" s="26" customFormat="1" ht="27" customHeight="1" spans="1:5">
      <c r="A15" s="30" t="s">
        <v>105</v>
      </c>
      <c r="B15" s="30" t="s">
        <v>106</v>
      </c>
      <c r="C15" s="54">
        <v>0.04</v>
      </c>
      <c r="D15" s="54">
        <v>0.04</v>
      </c>
      <c r="E15" s="54"/>
    </row>
    <row r="16" s="26" customFormat="1" ht="27" customHeight="1" spans="1:5">
      <c r="A16" s="30" t="s">
        <v>107</v>
      </c>
      <c r="B16" s="30" t="s">
        <v>108</v>
      </c>
      <c r="C16" s="54">
        <v>16.775105</v>
      </c>
      <c r="D16" s="54"/>
      <c r="E16" s="54">
        <v>16.775105</v>
      </c>
    </row>
    <row r="17" s="26" customFormat="1" ht="27" customHeight="1" spans="1:5">
      <c r="A17" s="30" t="s">
        <v>109</v>
      </c>
      <c r="B17" s="30" t="s">
        <v>110</v>
      </c>
      <c r="C17" s="54">
        <v>0.2</v>
      </c>
      <c r="D17" s="54"/>
      <c r="E17" s="54">
        <v>0.2</v>
      </c>
    </row>
    <row r="18" s="26" customFormat="1" ht="27" customHeight="1" spans="1:5">
      <c r="A18" s="30" t="s">
        <v>111</v>
      </c>
      <c r="B18" s="30" t="s">
        <v>112</v>
      </c>
      <c r="C18" s="54">
        <v>0.2</v>
      </c>
      <c r="D18" s="54"/>
      <c r="E18" s="54">
        <v>0.2</v>
      </c>
    </row>
    <row r="19" s="26" customFormat="1" ht="27" customHeight="1" spans="1:5">
      <c r="A19" s="30" t="s">
        <v>113</v>
      </c>
      <c r="B19" s="30" t="s">
        <v>114</v>
      </c>
      <c r="C19" s="54">
        <v>1.6</v>
      </c>
      <c r="D19" s="54"/>
      <c r="E19" s="54">
        <v>1.6</v>
      </c>
    </row>
    <row r="20" s="26" customFormat="1" ht="27" customHeight="1" spans="1:5">
      <c r="A20" s="30" t="s">
        <v>115</v>
      </c>
      <c r="B20" s="30" t="s">
        <v>116</v>
      </c>
      <c r="C20" s="54">
        <v>0.192</v>
      </c>
      <c r="D20" s="54"/>
      <c r="E20" s="54">
        <v>0.192</v>
      </c>
    </row>
    <row r="21" s="26" customFormat="1" ht="27" customHeight="1" spans="1:5">
      <c r="A21" s="30" t="s">
        <v>117</v>
      </c>
      <c r="B21" s="30" t="s">
        <v>118</v>
      </c>
      <c r="C21" s="54">
        <v>0.2</v>
      </c>
      <c r="D21" s="54"/>
      <c r="E21" s="54">
        <v>0.2</v>
      </c>
    </row>
    <row r="22" s="26" customFormat="1" ht="27" customHeight="1" spans="1:5">
      <c r="A22" s="30" t="s">
        <v>119</v>
      </c>
      <c r="B22" s="30" t="s">
        <v>120</v>
      </c>
      <c r="C22" s="54">
        <v>0.100005</v>
      </c>
      <c r="D22" s="54"/>
      <c r="E22" s="54">
        <v>0.100005</v>
      </c>
    </row>
    <row r="23" s="26" customFormat="1" ht="27" customHeight="1" spans="1:5">
      <c r="A23" s="30" t="s">
        <v>121</v>
      </c>
      <c r="B23" s="30" t="s">
        <v>122</v>
      </c>
      <c r="C23" s="54">
        <v>0.21</v>
      </c>
      <c r="D23" s="54"/>
      <c r="E23" s="54">
        <v>0.21</v>
      </c>
    </row>
    <row r="24" s="26" customFormat="1" ht="27" customHeight="1" spans="1:5">
      <c r="A24" s="30" t="s">
        <v>123</v>
      </c>
      <c r="B24" s="30" t="s">
        <v>124</v>
      </c>
      <c r="C24" s="54">
        <v>1.5</v>
      </c>
      <c r="D24" s="54"/>
      <c r="E24" s="54">
        <v>1.5</v>
      </c>
    </row>
    <row r="25" s="26" customFormat="1" ht="27" customHeight="1" spans="1:5">
      <c r="A25" s="30" t="s">
        <v>125</v>
      </c>
      <c r="B25" s="30" t="s">
        <v>126</v>
      </c>
      <c r="C25" s="54">
        <v>4</v>
      </c>
      <c r="D25" s="54"/>
      <c r="E25" s="54">
        <v>4</v>
      </c>
    </row>
    <row r="26" s="26" customFormat="1" ht="27" customHeight="1" spans="1:5">
      <c r="A26" s="30" t="s">
        <v>127</v>
      </c>
      <c r="B26" s="30" t="s">
        <v>128</v>
      </c>
      <c r="C26" s="54">
        <v>0.1651</v>
      </c>
      <c r="D26" s="54"/>
      <c r="E26" s="54">
        <v>0.1651</v>
      </c>
    </row>
    <row r="27" s="26" customFormat="1" ht="27" customHeight="1" spans="1:5">
      <c r="A27" s="30" t="s">
        <v>129</v>
      </c>
      <c r="B27" s="30" t="s">
        <v>130</v>
      </c>
      <c r="C27" s="54">
        <v>6.408</v>
      </c>
      <c r="D27" s="54"/>
      <c r="E27" s="54">
        <v>6.408</v>
      </c>
    </row>
    <row r="28" s="26" customFormat="1" ht="27" customHeight="1" spans="1:5">
      <c r="A28" s="30" t="s">
        <v>131</v>
      </c>
      <c r="B28" s="30" t="s">
        <v>132</v>
      </c>
      <c r="C28" s="54">
        <v>2</v>
      </c>
      <c r="D28" s="54"/>
      <c r="E28" s="54">
        <v>2</v>
      </c>
    </row>
    <row r="29" s="26" customFormat="1" ht="27" customHeight="1" spans="1:5">
      <c r="A29" s="30" t="s">
        <v>133</v>
      </c>
      <c r="B29" s="30" t="s">
        <v>134</v>
      </c>
      <c r="C29" s="54">
        <v>0.1344</v>
      </c>
      <c r="D29" s="54">
        <v>0.1344</v>
      </c>
      <c r="E29" s="54"/>
    </row>
    <row r="30" s="26" customFormat="1" ht="27" customHeight="1" spans="1:5">
      <c r="A30" s="30" t="s">
        <v>135</v>
      </c>
      <c r="B30" s="30" t="s">
        <v>136</v>
      </c>
      <c r="C30" s="54">
        <v>0.1344</v>
      </c>
      <c r="D30" s="54">
        <v>0.1344</v>
      </c>
      <c r="E30" s="54"/>
    </row>
    <row r="31" s="26" customFormat="1" ht="21" customHeight="1"/>
    <row r="32" s="26" customFormat="1" ht="21" customHeight="1"/>
    <row r="33" s="26" customFormat="1" ht="21" customHeight="1"/>
    <row r="34" s="26" customFormat="1" ht="21" customHeight="1"/>
    <row r="35" s="26" customFormat="1" ht="21" customHeight="1"/>
    <row r="36" s="26" customFormat="1" ht="21" customHeight="1"/>
    <row r="37" s="26" customFormat="1" ht="21" customHeight="1"/>
    <row r="38" s="26" customFormat="1" ht="21" customHeight="1"/>
    <row r="39" s="26" customFormat="1" ht="21" customHeight="1"/>
    <row r="40" s="26" customFormat="1" ht="21" customHeight="1"/>
    <row r="41" s="26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D15" sqref="D15"/>
    </sheetView>
  </sheetViews>
  <sheetFormatPr defaultColWidth="9.14285714285714" defaultRowHeight="12.75" customHeight="1" outlineLevelCol="6"/>
  <cols>
    <col min="1" max="1" width="17.8571428571429" style="26" customWidth="1"/>
    <col min="2" max="2" width="38.7142857142857" style="26" customWidth="1"/>
    <col min="3" max="3" width="17.2857142857143" style="26" customWidth="1"/>
    <col min="4" max="7" width="20.2857142857143" style="26" customWidth="1"/>
    <col min="8" max="8" width="9.14285714285714" style="26" customWidth="1"/>
  </cols>
  <sheetData>
    <row r="1" s="26" customFormat="1" ht="15" spans="7:7">
      <c r="G1" s="47"/>
    </row>
    <row r="2" s="26" customFormat="1" ht="30" customHeight="1" spans="1:7">
      <c r="A2" s="40" t="s">
        <v>137</v>
      </c>
      <c r="B2" s="40"/>
      <c r="C2" s="40"/>
      <c r="D2" s="40"/>
      <c r="E2" s="40"/>
      <c r="F2" s="40"/>
      <c r="G2" s="40"/>
    </row>
    <row r="3" s="26" customFormat="1" ht="18" customHeight="1" spans="1:7">
      <c r="A3" s="42" t="s">
        <v>65</v>
      </c>
      <c r="B3" s="42"/>
      <c r="C3" s="42"/>
      <c r="D3" s="42"/>
      <c r="E3" s="48"/>
      <c r="F3" s="48"/>
      <c r="G3" s="39" t="s">
        <v>10</v>
      </c>
    </row>
    <row r="4" s="26" customFormat="1" ht="31.5" customHeight="1" spans="1:7">
      <c r="A4" s="29" t="s">
        <v>138</v>
      </c>
      <c r="B4" s="29" t="s">
        <v>139</v>
      </c>
      <c r="C4" s="29" t="s">
        <v>37</v>
      </c>
      <c r="D4" s="49" t="s">
        <v>140</v>
      </c>
      <c r="E4" s="49" t="s">
        <v>141</v>
      </c>
      <c r="F4" s="49" t="s">
        <v>142</v>
      </c>
      <c r="G4" s="49" t="s">
        <v>143</v>
      </c>
    </row>
    <row r="5" s="26" customFormat="1" ht="18" customHeight="1" spans="1:7">
      <c r="A5" s="29"/>
      <c r="B5" s="29"/>
      <c r="C5" s="29"/>
      <c r="D5" s="49"/>
      <c r="E5" s="49"/>
      <c r="F5" s="49"/>
      <c r="G5" s="49"/>
    </row>
    <row r="6" s="26" customFormat="1" ht="21.75" customHeight="1" spans="1:7">
      <c r="A6" s="50" t="s">
        <v>51</v>
      </c>
      <c r="B6" s="50" t="s">
        <v>51</v>
      </c>
      <c r="C6" s="51">
        <v>1</v>
      </c>
      <c r="D6" s="51">
        <v>2</v>
      </c>
      <c r="E6" s="51">
        <v>3</v>
      </c>
      <c r="F6" s="51">
        <v>4</v>
      </c>
      <c r="G6" s="52">
        <v>5</v>
      </c>
    </row>
    <row r="7" s="26" customFormat="1" ht="27.75" customHeight="1" spans="1:7">
      <c r="A7" s="53"/>
      <c r="B7" s="53" t="s">
        <v>37</v>
      </c>
      <c r="C7" s="54">
        <v>0.21</v>
      </c>
      <c r="D7" s="54"/>
      <c r="E7" s="55">
        <v>0.21</v>
      </c>
      <c r="F7" s="54"/>
      <c r="G7" s="54"/>
    </row>
    <row r="8" s="26" customFormat="1" ht="27.75" customHeight="1" spans="1:7">
      <c r="A8" s="53" t="s">
        <v>144</v>
      </c>
      <c r="B8" s="53" t="s">
        <v>145</v>
      </c>
      <c r="C8" s="54">
        <v>0.21</v>
      </c>
      <c r="D8" s="54"/>
      <c r="E8" s="55">
        <v>0.21</v>
      </c>
      <c r="F8" s="54"/>
      <c r="G8" s="54"/>
    </row>
    <row r="9" s="26" customFormat="1" ht="15"/>
    <row r="10" s="26" customFormat="1" ht="15"/>
    <row r="11" s="26" customFormat="1" ht="15"/>
    <row r="12" s="26" customFormat="1" ht="15"/>
    <row r="13" s="26" customFormat="1" ht="15"/>
    <row r="14" s="26" customFormat="1" ht="15"/>
    <row r="15" s="26" customFormat="1" ht="15"/>
    <row r="16" s="26" customFormat="1" ht="15"/>
    <row r="17" s="26" customFormat="1" ht="15"/>
    <row r="18" s="26" customFormat="1" ht="15"/>
    <row r="19" s="26" customFormat="1" ht="15"/>
    <row r="20" s="26" customFormat="1" ht="15"/>
    <row r="21" s="26" customFormat="1" ht="15"/>
    <row r="22" s="26" customFormat="1" ht="15"/>
    <row r="23" s="26" customFormat="1" ht="15"/>
    <row r="24" s="26" customFormat="1" ht="15"/>
    <row r="25" s="26" customFormat="1" ht="15"/>
    <row r="26" s="26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26" customWidth="1"/>
    <col min="2" max="2" width="49.1428571428571" style="26" customWidth="1"/>
    <col min="3" max="3" width="32" style="26" customWidth="1"/>
    <col min="4" max="5" width="28" style="26" customWidth="1"/>
    <col min="6" max="6" width="9.14285714285714" style="26" customWidth="1"/>
    <col min="7" max="7" width="13.5714285714286" style="26" customWidth="1"/>
    <col min="8" max="9" width="9.14285714285714" style="26" customWidth="1"/>
  </cols>
  <sheetData>
    <row r="1" s="26" customFormat="1" ht="22.5" customHeight="1" spans="1:7">
      <c r="A1" s="38"/>
      <c r="B1" s="38"/>
      <c r="C1" s="38"/>
      <c r="D1" s="45" t="s">
        <v>146</v>
      </c>
      <c r="E1" s="43"/>
      <c r="F1" s="38"/>
      <c r="G1" s="38"/>
    </row>
    <row r="2" s="26" customFormat="1" ht="29.25" customHeight="1" spans="1:7">
      <c r="A2" s="40" t="s">
        <v>147</v>
      </c>
      <c r="B2" s="40"/>
      <c r="C2" s="40"/>
      <c r="D2" s="40"/>
      <c r="E2" s="40"/>
      <c r="F2" s="41"/>
      <c r="G2" s="41"/>
    </row>
    <row r="3" s="26" customFormat="1" ht="21" customHeight="1" spans="1:7">
      <c r="A3" s="46"/>
      <c r="B3" s="43"/>
      <c r="C3" s="43"/>
      <c r="D3" s="43"/>
      <c r="E3" s="39" t="s">
        <v>10</v>
      </c>
      <c r="F3" s="38"/>
      <c r="G3" s="38"/>
    </row>
    <row r="4" s="26" customFormat="1" ht="24.75" customHeight="1" spans="1:7">
      <c r="A4" s="29" t="s">
        <v>66</v>
      </c>
      <c r="B4" s="29"/>
      <c r="C4" s="29" t="s">
        <v>85</v>
      </c>
      <c r="D4" s="29"/>
      <c r="E4" s="29"/>
      <c r="F4" s="38"/>
      <c r="G4" s="38"/>
    </row>
    <row r="5" s="26" customFormat="1" ht="21" customHeight="1" spans="1:7">
      <c r="A5" s="29" t="s">
        <v>69</v>
      </c>
      <c r="B5" s="29" t="s">
        <v>70</v>
      </c>
      <c r="C5" s="29" t="s">
        <v>37</v>
      </c>
      <c r="D5" s="29" t="s">
        <v>67</v>
      </c>
      <c r="E5" s="29" t="s">
        <v>68</v>
      </c>
      <c r="F5" s="38"/>
      <c r="G5" s="38"/>
    </row>
    <row r="6" s="26" customFormat="1" ht="21" customHeight="1" spans="1:8">
      <c r="A6" s="29" t="s">
        <v>51</v>
      </c>
      <c r="B6" s="29" t="s">
        <v>51</v>
      </c>
      <c r="C6" s="29">
        <v>1</v>
      </c>
      <c r="D6" s="29">
        <f>C6+1</f>
        <v>2</v>
      </c>
      <c r="E6" s="29">
        <f>D6+1</f>
        <v>3</v>
      </c>
      <c r="F6" s="38"/>
      <c r="G6" s="38"/>
      <c r="H6" s="36"/>
    </row>
    <row r="7" s="26" customFormat="1" ht="27" customHeight="1" spans="1:7">
      <c r="A7" s="30"/>
      <c r="B7" s="30"/>
      <c r="C7" s="44"/>
      <c r="D7" s="44"/>
      <c r="E7" s="44"/>
      <c r="F7" s="38"/>
      <c r="G7" s="38"/>
    </row>
    <row r="8" s="26" customFormat="1" ht="21" customHeight="1"/>
    <row r="9" s="26" customFormat="1" ht="21" customHeight="1"/>
    <row r="10" s="26" customFormat="1" ht="21" customHeight="1"/>
    <row r="11" s="26" customFormat="1" ht="21" customHeight="1"/>
    <row r="12" s="26" customFormat="1" ht="21" customHeight="1"/>
    <row r="13" s="26" customFormat="1" ht="21" customHeight="1"/>
    <row r="14" s="26" customFormat="1" ht="21" customHeight="1"/>
    <row r="15" s="26" customFormat="1" ht="21" customHeight="1"/>
    <row r="16" s="26" customFormat="1" ht="21" customHeight="1"/>
    <row r="17" s="26" customFormat="1" ht="21" customHeight="1"/>
    <row r="18" s="26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一般公共预算“三公”经费支出表</vt:lpstr>
      <vt:lpstr>政府性基金</vt:lpstr>
      <vt:lpstr>国有资本经营</vt:lpstr>
      <vt:lpstr>支出总表（引用）</vt:lpstr>
      <vt:lpstr>财拨总表（引用）</vt:lpstr>
      <vt:lpstr>部门整体支出绩效目标表</vt:lpstr>
      <vt:lpstr>重点项目绩效目标表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dcterms:created xsi:type="dcterms:W3CDTF">2022-03-04T02:43:00Z</dcterms:created>
  <dcterms:modified xsi:type="dcterms:W3CDTF">2023-05-09T02:19:04Z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754B7CB68706416D868DA4156B3005E1_13</vt:lpwstr>
  </property>
  <property fmtid="{D5CDD505-2E9C-101B-9397-08002B2CF9AE}" pid="3" name="KSOProductBuildVer">
    <vt:lpwstr>2052-11.1.0.14309</vt:lpwstr>
  </property>
</Properties>
</file>