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封面" sheetId="1" r:id="rId1"/>
    <sheet name="收支预算总表" sheetId="2" r:id="rId2"/>
    <sheet name="部门收入总表" sheetId="3" r:id="rId3"/>
    <sheet name="部门支出总表" sheetId="4" r:id="rId4"/>
    <sheet name="财拨收支总表" sheetId="5" r:id="rId5"/>
    <sheet name="一般公共预算支出表" sheetId="6" r:id="rId6"/>
    <sheet name="一般公共预算基本支出表" sheetId="7" r:id="rId7"/>
    <sheet name="三公表" sheetId="8" r:id="rId8"/>
    <sheet name="政府性基金" sheetId="9" r:id="rId9"/>
    <sheet name="支出总表（引用）" sheetId="10" r:id="rId10"/>
    <sheet name="财拨总表（引用）" sheetId="11" r:id="rId11"/>
  </sheets>
  <definedNames>
    <definedName name="_xlnm.Print_Area" localSheetId="2">部门收入总表!$A$1:$O$25</definedName>
    <definedName name="_xlnm.Print_Area" localSheetId="3">部门支出总表!$A$1:$H$24</definedName>
    <definedName name="_xlnm.Print_Area" localSheetId="4">财拨收支总表!$A$1:$F$54</definedName>
    <definedName name="_xlnm.Print_Area" localSheetId="10">'财拨总表（引用）'!$A$1:$D$23</definedName>
    <definedName name="_xlnm.Print_Area" localSheetId="0">封面!$A$1:$P$20</definedName>
    <definedName name="_xlnm.Print_Area" localSheetId="7">三公表!$A$1:$G$24</definedName>
    <definedName name="_xlnm.Print_Area" localSheetId="1">收支预算总表!$A$1:$D$54</definedName>
    <definedName name="_xlnm.Print_Area" localSheetId="6">一般公共预算基本支出表!$A$1:$E$44</definedName>
    <definedName name="_xlnm.Print_Area" localSheetId="5">一般公共预算支出表!$A$1:$E$30</definedName>
    <definedName name="_xlnm.Print_Area" localSheetId="8">政府性基金!$A$1:$E$18</definedName>
    <definedName name="_xlnm.Print_Area" localSheetId="9">'支出总表（引用）'!$A$1:$C$14</definedName>
    <definedName name="_xlnm.Print_Titles" localSheetId="2">部门收入总表!$A:$O,部门收入总表!$1:$6</definedName>
    <definedName name="_xlnm.Print_Titles" localSheetId="3">部门支出总表!$A:$H,部门支出总表!$1:$6</definedName>
    <definedName name="_xlnm.Print_Titles" localSheetId="4">财拨收支总表!$A:$F,财拨收支总表!$1:$5</definedName>
    <definedName name="_xlnm.Print_Titles" localSheetId="10">'财拨总表（引用）'!$A:$D,'财拨总表（引用）'!$1:$6</definedName>
    <definedName name="_xlnm.Print_Titles" localSheetId="7">三公表!$A:$G,三公表!$1:$5</definedName>
    <definedName name="_xlnm.Print_Titles" localSheetId="1">收支预算总表!$A:$D,收支预算总表!$1:$5</definedName>
    <definedName name="_xlnm.Print_Titles" localSheetId="6">一般公共预算基本支出表!$A:$E,一般公共预算基本支出表!$1:$6</definedName>
    <definedName name="_xlnm.Print_Titles" localSheetId="5">一般公共预算支出表!$A:$E,一般公共预算支出表!$1:$6</definedName>
    <definedName name="_xlnm.Print_Titles" localSheetId="8">政府性基金!$A:$E,政府性基金!$1:$6</definedName>
    <definedName name="_xlnm.Print_Titles" localSheetId="9">'支出总表（引用）'!$A:$C,'支出总表（引用）'!$1:$6</definedName>
  </definedNames>
  <calcPr calcId="144525"/>
</workbook>
</file>

<file path=xl/sharedStrings.xml><?xml version="1.0" encoding="utf-8"?>
<sst xmlns="http://schemas.openxmlformats.org/spreadsheetml/2006/main" count="251" uniqueCount="154">
  <si>
    <t>总计</t>
  </si>
  <si>
    <t>2020年部门预算表</t>
  </si>
  <si>
    <t>部门名称：</t>
  </si>
  <si>
    <t>编制日期：</t>
  </si>
  <si>
    <t>编制单位：</t>
  </si>
  <si>
    <t>单位负责人签章：</t>
  </si>
  <si>
    <t>财务负责人签章：</t>
  </si>
  <si>
    <t>制表人签章：</t>
  </si>
  <si>
    <t>收支预算总表</t>
  </si>
  <si>
    <t>填报单位:113九江市浔阳区档案馆 , 113001九江市浔阳区档案馆本级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</si>
  <si>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</si>
  <si>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</si>
  <si>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</si>
  <si>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</si>
  <si>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</si>
  <si>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</si>
  <si>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</si>
  <si>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</si>
  <si>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</si>
  <si>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</si>
  <si>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</si>
  <si>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</si>
  <si>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</si>
  <si>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</si>
  <si>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</si>
  <si>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</si>
  <si>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</si>
  <si>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</si>
  <si>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</si>
  <si>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</si>
  <si>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</si>
  <si>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</si>
  <si>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</si>
  <si>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</si>
  <si>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</si>
  <si>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</si>
  <si>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</si>
  <si>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</si>
  <si>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</si>
  <si>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</si>
  <si>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</si>
  <si>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</si>
  <si>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</si>
  <si>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</si>
  <si>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</si>
  <si>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</si>
  <si>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</si>
  <si>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</si>
  <si>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</si>
  <si>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</si>
  <si>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</si>
  <si>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/>
  </si>
  <si>
    <t>201</t>
  </si>
  <si>
    <t>一般公共服务支出</t>
  </si>
  <si>
    <t>　26</t>
  </si>
  <si>
    <t>　档案事务</t>
  </si>
  <si>
    <t>　　2012601</t>
  </si>
  <si>
    <t>　　行政运行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</si>
  <si>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</si>
  <si>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</si>
  <si>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</si>
  <si>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</si>
  <si>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</si>
  <si>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</si>
  <si>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</si>
  <si>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</si>
  <si>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</si>
  <si>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</si>
  <si>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</si>
  <si>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</si>
  <si>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</si>
  <si>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</si>
  <si>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</si>
  <si>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</si>
  <si>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</si>
  <si>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</si>
  <si>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</si>
  <si>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</si>
  <si>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</si>
  <si>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</si>
  <si>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</si>
  <si>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</si>
  <si>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</si>
  <si>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</si>
  <si>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</si>
  <si>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</si>
  <si>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</si>
  <si>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</si>
  <si>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</si>
  <si>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2020年预算数</t>
  </si>
  <si>
    <t>一般公共预算基本支出表</t>
  </si>
  <si>
    <t>支出经济分类科目</t>
  </si>
  <si>
    <t>2020年基本支出</t>
  </si>
  <si>
    <t>人员经费</t>
  </si>
  <si>
    <t>公用经费</t>
  </si>
  <si>
    <t>工资福利支出</t>
  </si>
  <si>
    <t>30101</t>
  </si>
  <si>
    <t>　基本工资</t>
  </si>
  <si>
    <t>30102</t>
  </si>
  <si>
    <t>　津贴补贴</t>
  </si>
  <si>
    <t>30108</t>
  </si>
  <si>
    <t>　机关事业单位基本养老保险缴费</t>
  </si>
  <si>
    <t>30110</t>
  </si>
  <si>
    <t>　职工基本医疗保险缴费</t>
  </si>
  <si>
    <t>30113</t>
  </si>
  <si>
    <t>　住房公积金</t>
  </si>
  <si>
    <t>30199</t>
  </si>
  <si>
    <t>　其他工资福利支出</t>
  </si>
  <si>
    <t>商品和服务支出</t>
  </si>
  <si>
    <t>30201</t>
  </si>
  <si>
    <t>　办公费</t>
  </si>
  <si>
    <t>30202</t>
  </si>
  <si>
    <t>　印刷费</t>
  </si>
  <si>
    <t>30203</t>
  </si>
  <si>
    <t>　咨询费</t>
  </si>
  <si>
    <t>30207</t>
  </si>
  <si>
    <t>　邮电费</t>
  </si>
  <si>
    <t>30211</t>
  </si>
  <si>
    <t>　差旅费</t>
  </si>
  <si>
    <t>30213</t>
  </si>
  <si>
    <t>　维修（护）费</t>
  </si>
  <si>
    <t>30226</t>
  </si>
  <si>
    <t>　劳务费</t>
  </si>
  <si>
    <t>30227</t>
  </si>
  <si>
    <t>　委托业务费</t>
  </si>
  <si>
    <t>30228</t>
  </si>
  <si>
    <t>　工会经费</t>
  </si>
  <si>
    <t>30239</t>
  </si>
  <si>
    <t>　其他交通费用</t>
  </si>
  <si>
    <t>30299</t>
  </si>
  <si>
    <t>　其他商品和服务支出</t>
  </si>
  <si>
    <t>对个人和家庭的补助</t>
  </si>
  <si>
    <t>30301</t>
  </si>
  <si>
    <t>　离休费</t>
  </si>
  <si>
    <t>30302</t>
  </si>
  <si>
    <t>　退休费</t>
  </si>
  <si>
    <t>资本性支出</t>
  </si>
  <si>
    <t>31002</t>
  </si>
  <si>
    <t>　办公设备购置</t>
  </si>
  <si>
    <t>31003</t>
  </si>
  <si>
    <t>　专用设备购置</t>
  </si>
  <si>
    <t>31007</t>
  </si>
  <si>
    <t>　信息网络及软件购置更新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</si>
  <si>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</si>
  <si>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</si>
  <si>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</si>
  <si>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</si>
  <si>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</si>
  <si>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</si>
  <si>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</si>
  <si>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政府性基金预算支出表</t>
  </si>
  <si>
    <t>支出预算总表</t>
  </si>
  <si>
    <t>科目名称</t>
  </si>
  <si>
    <t>财政拨款预算表</t>
  </si>
</sst>
</file>

<file path=xl/styles.xml><?xml version="1.0" encoding="utf-8"?>
<styleSheet xmlns="http://schemas.openxmlformats.org/spreadsheetml/2006/main">
  <numFmts count="5">
    <numFmt numFmtId="176" formatCode="#,##0.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sz val="10"/>
      <color indexed="8"/>
      <name val="Arial"/>
      <charset val="134"/>
    </font>
    <font>
      <b/>
      <sz val="36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7" borderId="1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15" borderId="14" applyNumberFormat="0" applyAlignment="0" applyProtection="0">
      <alignment vertical="center"/>
    </xf>
    <xf numFmtId="0" fontId="31" fillId="15" borderId="12" applyNumberFormat="0" applyAlignment="0" applyProtection="0">
      <alignment vertical="center"/>
    </xf>
    <xf numFmtId="0" fontId="33" fillId="26" borderId="1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2" xfId="0" applyNumberFormat="1" applyFont="1" applyBorder="1" applyAlignment="1" applyProtection="1">
      <alignment horizontal="right" vertical="center"/>
    </xf>
    <xf numFmtId="4" fontId="3" fillId="0" borderId="4" xfId="0" applyNumberFormat="1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/>
    <xf numFmtId="2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4" fontId="3" fillId="0" borderId="5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37" fontId="3" fillId="0" borderId="9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" fontId="3" fillId="0" borderId="6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left" vertical="center"/>
    </xf>
    <xf numFmtId="4" fontId="3" fillId="0" borderId="6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/>
    <xf numFmtId="4" fontId="3" fillId="0" borderId="2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center" vertical="center"/>
    </xf>
    <xf numFmtId="176" fontId="4" fillId="2" borderId="0" xfId="0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/>
    <xf numFmtId="4" fontId="3" fillId="0" borderId="5" xfId="0" applyNumberFormat="1" applyFont="1" applyBorder="1" applyAlignment="1" applyProtection="1">
      <alignment horizontal="left" vertical="center"/>
    </xf>
    <xf numFmtId="4" fontId="3" fillId="0" borderId="3" xfId="0" applyNumberFormat="1" applyFont="1" applyBorder="1" applyAlignment="1" applyProtection="1">
      <alignment horizontal="right" vertical="center"/>
    </xf>
    <xf numFmtId="4" fontId="3" fillId="0" borderId="5" xfId="0" applyNumberFormat="1" applyFont="1" applyBorder="1" applyAlignment="1" applyProtection="1"/>
    <xf numFmtId="0" fontId="1" fillId="0" borderId="2" xfId="0" applyFont="1" applyBorder="1" applyAlignment="1" applyProtection="1"/>
    <xf numFmtId="4" fontId="1" fillId="0" borderId="2" xfId="0" applyNumberFormat="1" applyFont="1" applyBorder="1" applyAlignment="1" applyProtection="1"/>
    <xf numFmtId="4" fontId="3" fillId="0" borderId="6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/>
    <xf numFmtId="0" fontId="11" fillId="3" borderId="0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 vertical="top"/>
    </xf>
    <xf numFmtId="3" fontId="14" fillId="3" borderId="0" xfId="0" applyNumberFormat="1" applyFont="1" applyFill="1" applyBorder="1" applyAlignment="1" applyProtection="1"/>
    <xf numFmtId="4" fontId="4" fillId="0" borderId="0" xfId="0" applyNumberFormat="1" applyFont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showGridLines="0" workbookViewId="0">
      <selection activeCell="A1" sqref="A1"/>
    </sheetView>
  </sheetViews>
  <sheetFormatPr defaultColWidth="9" defaultRowHeight="12.75" customHeight="1"/>
  <cols>
    <col min="1" max="16384" width="9.14285714285714" style="1"/>
  </cols>
  <sheetData>
    <row r="1" spans="1:21">
      <c r="A1" s="62"/>
      <c r="T1" s="11"/>
      <c r="U1" s="74" t="s">
        <v>0</v>
      </c>
    </row>
    <row r="2" ht="42" customHeight="1" spans="20:20">
      <c r="T2" s="11"/>
    </row>
    <row r="3" ht="61.5" customHeight="1" spans="1:20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S3" s="11"/>
      <c r="T3" s="11"/>
    </row>
    <row r="4" ht="38.25" customHeight="1" spans="2:19">
      <c r="B4" s="64"/>
      <c r="C4" s="64"/>
      <c r="D4" s="64"/>
      <c r="E4" s="64"/>
      <c r="F4" s="65"/>
      <c r="G4" s="65"/>
      <c r="H4" s="64"/>
      <c r="I4" s="64"/>
      <c r="J4" s="64"/>
      <c r="K4" s="64"/>
      <c r="L4" s="64"/>
      <c r="M4" s="64"/>
      <c r="N4" s="64"/>
      <c r="O4" s="64"/>
      <c r="P4" s="64"/>
      <c r="Q4" s="11"/>
      <c r="R4" s="11"/>
      <c r="S4" s="11"/>
    </row>
    <row r="5" spans="1:17">
      <c r="A5" s="11"/>
      <c r="B5" s="11"/>
      <c r="F5" s="11"/>
      <c r="G5" s="11"/>
      <c r="J5" s="11"/>
      <c r="K5" s="11"/>
      <c r="L5" s="11"/>
      <c r="Q5" s="11"/>
    </row>
    <row r="6" ht="25.5" customHeight="1" spans="2:17">
      <c r="B6" s="11"/>
      <c r="F6" s="66" t="s">
        <v>2</v>
      </c>
      <c r="G6" s="66"/>
      <c r="H6" s="67"/>
      <c r="I6" s="67"/>
      <c r="J6" s="67"/>
      <c r="K6" s="71"/>
      <c r="L6" s="67"/>
      <c r="M6" s="71"/>
      <c r="Q6" s="11"/>
    </row>
    <row r="7" ht="22.5" spans="2:13">
      <c r="B7" s="11"/>
      <c r="C7" s="11"/>
      <c r="F7" s="66"/>
      <c r="G7" s="66"/>
      <c r="H7" s="66"/>
      <c r="I7" s="66"/>
      <c r="J7" s="66"/>
      <c r="K7" s="66"/>
      <c r="L7" s="66"/>
      <c r="M7" s="66"/>
    </row>
    <row r="8" ht="22.5" spans="3:13">
      <c r="C8" s="11"/>
      <c r="F8" s="66"/>
      <c r="G8" s="66"/>
      <c r="H8" s="66"/>
      <c r="I8" s="66"/>
      <c r="J8" s="66"/>
      <c r="K8" s="66"/>
      <c r="L8" s="66"/>
      <c r="M8" s="66"/>
    </row>
    <row r="9" ht="22.5" spans="3:255">
      <c r="C9" s="11"/>
      <c r="D9" s="11"/>
      <c r="F9" s="66"/>
      <c r="G9" s="66"/>
      <c r="H9" s="66"/>
      <c r="I9" s="66"/>
      <c r="J9" s="66"/>
      <c r="K9" s="66"/>
      <c r="L9" s="66"/>
      <c r="M9" s="66"/>
      <c r="IS9" s="11"/>
      <c r="IT9" s="11"/>
      <c r="IU9" s="75"/>
    </row>
    <row r="10" ht="24.75" customHeight="1" spans="4:255">
      <c r="D10" s="11"/>
      <c r="F10" s="68" t="s">
        <v>3</v>
      </c>
      <c r="G10" s="66"/>
      <c r="H10" s="66"/>
      <c r="I10" s="66"/>
      <c r="J10" s="66"/>
      <c r="K10" s="66"/>
      <c r="L10" s="66"/>
      <c r="M10" s="66"/>
      <c r="IS10" s="11"/>
      <c r="IU10" s="11"/>
    </row>
    <row r="11" ht="22.5" spans="6:255">
      <c r="F11" s="66"/>
      <c r="G11" s="66"/>
      <c r="H11" s="66"/>
      <c r="I11" s="66"/>
      <c r="J11" s="66"/>
      <c r="K11" s="66"/>
      <c r="L11" s="66"/>
      <c r="M11" s="66"/>
      <c r="IS11" s="11"/>
      <c r="IU11" s="11"/>
    </row>
    <row r="12" ht="22.5" spans="6:256">
      <c r="F12" s="66"/>
      <c r="G12" s="66"/>
      <c r="H12" s="66"/>
      <c r="I12" s="66"/>
      <c r="J12" s="66"/>
      <c r="K12" s="66"/>
      <c r="L12" s="66"/>
      <c r="M12" s="66"/>
      <c r="IU12" s="11"/>
      <c r="IV12" s="11"/>
    </row>
    <row r="13" ht="24.75" customHeight="1" spans="6:256">
      <c r="F13" s="66" t="s">
        <v>4</v>
      </c>
      <c r="G13" s="66"/>
      <c r="H13" s="67"/>
      <c r="I13" s="67"/>
      <c r="J13" s="67"/>
      <c r="K13" s="71"/>
      <c r="L13" s="71"/>
      <c r="M13" s="71"/>
      <c r="IV13" s="11"/>
    </row>
    <row r="14" spans="9:256">
      <c r="I14" s="11"/>
      <c r="J14" s="11"/>
      <c r="K14" s="11"/>
      <c r="IV14" s="11"/>
    </row>
    <row r="15" ht="32.25" customHeight="1" spans="9:256">
      <c r="I15" s="11"/>
      <c r="K15" s="11"/>
      <c r="IV15" s="11"/>
    </row>
    <row r="16" spans="11:11">
      <c r="K16" s="11"/>
    </row>
    <row r="17" ht="31.5" customHeight="1" spans="1:15">
      <c r="A17" s="69" t="s">
        <v>5</v>
      </c>
      <c r="B17" s="69"/>
      <c r="C17" s="69"/>
      <c r="D17" s="69"/>
      <c r="E17" s="70"/>
      <c r="F17" s="69"/>
      <c r="G17" s="69" t="s">
        <v>6</v>
      </c>
      <c r="H17" s="69"/>
      <c r="I17" s="70"/>
      <c r="J17" s="69"/>
      <c r="K17" s="69"/>
      <c r="L17" s="69"/>
      <c r="M17" s="69" t="s">
        <v>7</v>
      </c>
      <c r="N17" s="69"/>
      <c r="O17" s="72"/>
    </row>
    <row r="18"/>
    <row r="19" ht="16.5" customHeight="1"/>
    <row r="20" ht="22.5" spans="10:10">
      <c r="J20" s="66"/>
    </row>
    <row r="21"/>
    <row r="22"/>
    <row r="23" ht="30" customHeight="1"/>
    <row r="24"/>
    <row r="25"/>
    <row r="26"/>
    <row r="27" ht="30" customHeight="1" spans="16:16">
      <c r="P27" s="73"/>
    </row>
  </sheetData>
  <sheetProtection formatCells="0" formatColumns="0" formatRows="0" insertRows="0" insertColumns="0" insertHyperlinks="0" deleteColumns="0" deleteRows="0" sort="0" autoFilter="0" pivotTables="0"/>
  <mergeCells count="1">
    <mergeCell ref="A3:P3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2" t="s">
        <v>151</v>
      </c>
      <c r="B2" s="2"/>
      <c r="C2" s="2"/>
    </row>
    <row r="3" s="1" customFormat="1" ht="17.25" customHeight="1"/>
    <row r="4" s="1" customFormat="1" ht="15.75" customHeight="1" spans="1:3">
      <c r="A4" s="3" t="s">
        <v>152</v>
      </c>
      <c r="B4" s="4" t="s">
        <v>36</v>
      </c>
      <c r="C4" s="4" t="s">
        <v>29</v>
      </c>
    </row>
    <row r="5" s="1" customFormat="1" ht="19.5" customHeight="1" spans="1:3">
      <c r="A5" s="3"/>
      <c r="B5" s="4"/>
      <c r="C5" s="4"/>
    </row>
    <row r="6" s="1" customFormat="1" ht="22.5" customHeight="1" spans="1:3">
      <c r="A6" s="5" t="s">
        <v>50</v>
      </c>
      <c r="B6" s="5">
        <v>1</v>
      </c>
      <c r="C6" s="5">
        <v>2</v>
      </c>
    </row>
    <row r="7" s="1" customFormat="1" ht="27.75" customHeight="1" spans="1:6">
      <c r="A7" s="6" t="s">
        <v>36</v>
      </c>
      <c r="B7" s="7">
        <v>342.72</v>
      </c>
      <c r="C7" s="12"/>
      <c r="D7" s="11"/>
      <c r="F7" s="11"/>
    </row>
    <row r="8" s="1" customFormat="1" ht="27.75" customHeight="1" spans="1:3">
      <c r="A8" s="6" t="s">
        <v>53</v>
      </c>
      <c r="B8" s="7">
        <v>327.04</v>
      </c>
      <c r="C8" s="12"/>
    </row>
    <row r="9" s="1" customFormat="1" ht="27.75" customHeight="1" spans="1:3">
      <c r="A9" s="6" t="s">
        <v>59</v>
      </c>
      <c r="B9" s="7">
        <v>15.68</v>
      </c>
      <c r="C9" s="12"/>
    </row>
    <row r="10" s="1" customFormat="1" ht="27.75" customHeight="1" spans="1:5">
      <c r="A10" s="9"/>
      <c r="B10" s="11"/>
      <c r="C10" s="11"/>
      <c r="E10" s="11"/>
    </row>
    <row r="11" s="1" customFormat="1" ht="27.75" customHeight="1" spans="1:3">
      <c r="A11" s="9"/>
      <c r="B11" s="11"/>
      <c r="C11" s="11"/>
    </row>
    <row r="12" s="1" customFormat="1" ht="27.75" customHeight="1" spans="1:4">
      <c r="A12" s="11"/>
      <c r="B12" s="11"/>
      <c r="C12" s="11"/>
      <c r="D12" s="11"/>
    </row>
    <row r="13" s="1" customFormat="1" ht="27.75" customHeight="1" spans="1:3">
      <c r="A13" s="11"/>
      <c r="C13" s="11"/>
    </row>
    <row r="14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rintOptions horizontalCentered="1"/>
  <pageMargins left="0.393700787401575" right="0.393700787401575" top="0.590551181102362" bottom="0.590551181102362" header="0.5" footer="0.5"/>
  <pageSetup paperSize="9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35.2857142857143" style="1" customWidth="1"/>
    <col min="2" max="2" width="25.1428571428571" style="1" customWidth="1"/>
    <col min="3" max="3" width="28.8571428571429" style="1" customWidth="1"/>
    <col min="4" max="4" width="34.5714285714286" style="1" customWidth="1"/>
    <col min="5" max="9" width="9.14285714285714" style="1" customWidth="1"/>
  </cols>
  <sheetData>
    <row r="1" s="1" customFormat="1" ht="15"/>
    <row r="2" s="1" customFormat="1" ht="29.25" customHeight="1" spans="1:4">
      <c r="A2" s="2" t="s">
        <v>153</v>
      </c>
      <c r="B2" s="2"/>
      <c r="C2" s="2"/>
      <c r="D2" s="2"/>
    </row>
    <row r="3" s="1" customFormat="1" ht="17.25" customHeight="1"/>
    <row r="4" s="1" customFormat="1" ht="21.75" customHeight="1" spans="1:4">
      <c r="A4" s="3" t="s">
        <v>152</v>
      </c>
      <c r="B4" s="4" t="s">
        <v>38</v>
      </c>
      <c r="C4" s="4" t="s">
        <v>75</v>
      </c>
      <c r="D4" s="4" t="s">
        <v>76</v>
      </c>
    </row>
    <row r="5" s="1" customFormat="1" ht="47.25" customHeight="1" spans="1:4">
      <c r="A5" s="3"/>
      <c r="B5" s="4"/>
      <c r="C5" s="4"/>
      <c r="D5" s="4"/>
    </row>
    <row r="6" s="1" customFormat="1" ht="22.5" customHeight="1" spans="1:4">
      <c r="A6" s="5" t="s">
        <v>50</v>
      </c>
      <c r="B6" s="5">
        <v>1</v>
      </c>
      <c r="C6" s="5">
        <v>2</v>
      </c>
      <c r="D6" s="5">
        <v>3</v>
      </c>
    </row>
    <row r="7" s="1" customFormat="1" ht="27.75" customHeight="1" spans="1:4">
      <c r="A7" s="6" t="s">
        <v>51</v>
      </c>
      <c r="B7" s="7">
        <v>199.19</v>
      </c>
      <c r="C7" s="8">
        <v>199.19</v>
      </c>
      <c r="D7" s="7"/>
    </row>
    <row r="8" s="1" customFormat="1" ht="27.75" customHeight="1" spans="1:4">
      <c r="A8" s="6" t="s">
        <v>53</v>
      </c>
      <c r="B8" s="7">
        <v>183.51</v>
      </c>
      <c r="C8" s="8">
        <v>183.51</v>
      </c>
      <c r="D8" s="7"/>
    </row>
    <row r="9" s="1" customFormat="1" ht="27.75" customHeight="1" spans="1:4">
      <c r="A9" s="6" t="s">
        <v>59</v>
      </c>
      <c r="B9" s="7">
        <v>15.68</v>
      </c>
      <c r="C9" s="8">
        <v>15.68</v>
      </c>
      <c r="D9" s="7"/>
    </row>
    <row r="10" s="1" customFormat="1" ht="27.75" customHeight="1" spans="1:8">
      <c r="A10" s="9"/>
      <c r="B10" s="10"/>
      <c r="C10" s="10"/>
      <c r="D10" s="10"/>
      <c r="E10" s="11"/>
      <c r="H10" s="11"/>
    </row>
    <row r="11" s="1" customFormat="1" ht="27.75" customHeight="1" spans="1:4">
      <c r="A11" s="11"/>
      <c r="B11" s="11"/>
      <c r="C11" s="11"/>
      <c r="D11" s="11"/>
    </row>
    <row r="12" s="1" customFormat="1" ht="27.75" customHeight="1" spans="1:8">
      <c r="A12" s="11"/>
      <c r="B12" s="11"/>
      <c r="C12" s="11"/>
      <c r="D12" s="11"/>
      <c r="E12" s="11"/>
      <c r="F12" s="11"/>
      <c r="G12" s="11"/>
      <c r="H12" s="11"/>
    </row>
    <row r="13" s="1" customFormat="1" ht="27.75" customHeight="1" spans="1:7">
      <c r="A13" s="11"/>
      <c r="C13" s="11"/>
      <c r="D13" s="11"/>
      <c r="E13" s="11"/>
      <c r="F13" s="11"/>
      <c r="G13" s="11"/>
    </row>
    <row r="14" s="1" customFormat="1" ht="27.75" customHeight="1" spans="3:3">
      <c r="C14" s="11"/>
    </row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5">
    <mergeCell ref="A2:D2"/>
    <mergeCell ref="A4:A5"/>
    <mergeCell ref="B4:B5"/>
    <mergeCell ref="C4:C5"/>
    <mergeCell ref="D4:D5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T95"/>
  <sheetViews>
    <sheetView showGridLines="0" workbookViewId="0">
      <selection activeCell="A1" sqref="A1"/>
    </sheetView>
  </sheetViews>
  <sheetFormatPr defaultColWidth="9" defaultRowHeight="12.75" customHeight="1"/>
  <cols>
    <col min="1" max="1" width="44.4285714285714" style="1" customWidth="1"/>
    <col min="2" max="2" width="24.2857142857143" style="1" customWidth="1"/>
    <col min="3" max="3" width="54.2857142857143" style="1" customWidth="1"/>
    <col min="4" max="4" width="25" style="1" customWidth="1"/>
    <col min="5" max="255" width="9.14285714285714" style="1" customWidth="1"/>
  </cols>
  <sheetData>
    <row r="2" s="1" customFormat="1" ht="29.25" customHeight="1" spans="1:4">
      <c r="A2" s="34" t="s">
        <v>8</v>
      </c>
      <c r="B2" s="34"/>
      <c r="C2" s="34"/>
      <c r="D2" s="34"/>
    </row>
    <row r="3" s="1" customFormat="1" ht="17.25" customHeight="1" spans="1:4">
      <c r="A3" s="16" t="s">
        <v>9</v>
      </c>
      <c r="B3" s="17"/>
      <c r="C3" s="17"/>
      <c r="D3" s="18" t="s">
        <v>10</v>
      </c>
    </row>
    <row r="4" s="1" customFormat="1" ht="17.25" customHeight="1" spans="1:4">
      <c r="A4" s="4" t="s">
        <v>11</v>
      </c>
      <c r="B4" s="4"/>
      <c r="C4" s="4" t="s">
        <v>12</v>
      </c>
      <c r="D4" s="4"/>
    </row>
    <row r="5" s="1" customFormat="1" ht="17.25" customHeight="1" spans="1:4">
      <c r="A5" s="4" t="s">
        <v>13</v>
      </c>
      <c r="B5" s="5" t="s">
        <v>14</v>
      </c>
      <c r="C5" s="19" t="s">
        <v>15</v>
      </c>
      <c r="D5" s="19" t="s">
        <v>14</v>
      </c>
    </row>
    <row r="6" s="1" customFormat="1" ht="17.25" customHeight="1" spans="1:4">
      <c r="A6" s="36" t="s">
        <v>16</v>
      </c>
      <c r="B6" s="37">
        <v>199.19</v>
      </c>
      <c r="C6" s="55" t="str">
        <f>IF(ISBLANK('支出总表（引用）'!A8)," ",'支出总表（引用）'!A8)</f>
        <v>一般公共服务支出</v>
      </c>
      <c r="D6" s="55">
        <f>IF(ISBLANK('支出总表（引用）'!B8)," ",'支出总表（引用）'!B8)</f>
        <v>327.04</v>
      </c>
    </row>
    <row r="7" s="1" customFormat="1" ht="17.25" customHeight="1" spans="1:4">
      <c r="A7" s="36" t="s">
        <v>17</v>
      </c>
      <c r="B7" s="37">
        <v>199.19</v>
      </c>
      <c r="C7" s="55" t="str">
        <f>IF(ISBLANK('支出总表（引用）'!A9)," ",'支出总表（引用）'!A9)</f>
        <v>社会保障和就业支出</v>
      </c>
      <c r="D7" s="55">
        <f>IF(ISBLANK('支出总表（引用）'!B9)," ",'支出总表（引用）'!B9)</f>
        <v>15.68</v>
      </c>
    </row>
    <row r="8" s="1" customFormat="1" ht="17.25" customHeight="1" spans="1:4">
      <c r="A8" s="36" t="s">
        <v>18</v>
      </c>
      <c r="B8" s="37"/>
      <c r="C8" s="55" t="str">
        <f>IF(ISBLANK('支出总表（引用）'!A10)," ",'支出总表（引用）'!A10)</f>
        <v> </v>
      </c>
      <c r="D8" s="55" t="str">
        <f>IF(ISBLANK('支出总表（引用）'!B10)," ",'支出总表（引用）'!B10)</f>
        <v> </v>
      </c>
    </row>
    <row r="9" s="1" customFormat="1" ht="17.25" customHeight="1" spans="1:4">
      <c r="A9" s="36" t="s">
        <v>19</v>
      </c>
      <c r="B9" s="37"/>
      <c r="C9" s="55" t="str">
        <f>IF(ISBLANK('支出总表（引用）'!A11)," ",'支出总表（引用）'!A11)</f>
        <v> </v>
      </c>
      <c r="D9" s="55" t="str">
        <f>IF(ISBLANK('支出总表（引用）'!B11)," ",'支出总表（引用）'!B11)</f>
        <v> </v>
      </c>
    </row>
    <row r="10" s="1" customFormat="1" ht="17.25" customHeight="1" spans="1:4">
      <c r="A10" s="36" t="s">
        <v>20</v>
      </c>
      <c r="B10" s="37"/>
      <c r="C10" s="55" t="str">
        <f>IF(ISBLANK('支出总表（引用）'!A12)," ",'支出总表（引用）'!A12)</f>
        <v> </v>
      </c>
      <c r="D10" s="55" t="str">
        <f>IF(ISBLANK('支出总表（引用）'!B12)," ",'支出总表（引用）'!B12)</f>
        <v> </v>
      </c>
    </row>
    <row r="11" s="1" customFormat="1" ht="17.25" customHeight="1" spans="1:4">
      <c r="A11" s="36" t="s">
        <v>21</v>
      </c>
      <c r="B11" s="37"/>
      <c r="C11" s="55" t="str">
        <f>IF(ISBLANK('支出总表（引用）'!A13)," ",'支出总表（引用）'!A13)</f>
        <v> </v>
      </c>
      <c r="D11" s="55" t="str">
        <f>IF(ISBLANK('支出总表（引用）'!B13)," ",'支出总表（引用）'!B13)</f>
        <v> </v>
      </c>
    </row>
    <row r="12" s="1" customFormat="1" ht="17.25" customHeight="1" spans="1:4">
      <c r="A12" s="36" t="s">
        <v>22</v>
      </c>
      <c r="B12" s="37"/>
      <c r="C12" s="55" t="str">
        <f>IF(ISBLANK('支出总表（引用）'!A14)," ",'支出总表（引用）'!A14)</f>
        <v> </v>
      </c>
      <c r="D12" s="55" t="str">
        <f>IF(ISBLANK('支出总表（引用）'!B14)," ",'支出总表（引用）'!B14)</f>
        <v> </v>
      </c>
    </row>
    <row r="13" s="1" customFormat="1" ht="17.25" customHeight="1" spans="1:4">
      <c r="A13" s="36" t="s">
        <v>23</v>
      </c>
      <c r="B13" s="37"/>
      <c r="C13" s="55" t="str">
        <f>IF(ISBLANK('支出总表（引用）'!A15)," ",'支出总表（引用）'!A15)</f>
        <v> </v>
      </c>
      <c r="D13" s="55" t="str">
        <f>IF(ISBLANK('支出总表（引用）'!B15)," ",'支出总表（引用）'!B15)</f>
        <v> </v>
      </c>
    </row>
    <row r="14" s="1" customFormat="1" ht="17.25" customHeight="1" spans="1:4">
      <c r="A14" s="36" t="s">
        <v>24</v>
      </c>
      <c r="B14" s="37"/>
      <c r="C14" s="55" t="str">
        <f>IF(ISBLANK('支出总表（引用）'!A16)," ",'支出总表（引用）'!A16)</f>
        <v> </v>
      </c>
      <c r="D14" s="55" t="str">
        <f>IF(ISBLANK('支出总表（引用）'!B16)," ",'支出总表（引用）'!B16)</f>
        <v> </v>
      </c>
    </row>
    <row r="15" s="1" customFormat="1" ht="17.25" customHeight="1" spans="1:4">
      <c r="A15" s="36" t="s">
        <v>25</v>
      </c>
      <c r="B15" s="21"/>
      <c r="C15" s="55" t="str">
        <f>IF(ISBLANK('支出总表（引用）'!A17)," ",'支出总表（引用）'!A17)</f>
        <v> </v>
      </c>
      <c r="D15" s="55" t="str">
        <f>IF(ISBLANK('支出总表（引用）'!B17)," ",'支出总表（引用）'!B17)</f>
        <v> </v>
      </c>
    </row>
    <row r="16" s="1" customFormat="1" ht="17.25" customHeight="1" spans="1:4">
      <c r="A16" s="40"/>
      <c r="B16" s="41"/>
      <c r="C16" s="55" t="str">
        <f>IF(ISBLANK('支出总表（引用）'!A18)," ",'支出总表（引用）'!A18)</f>
        <v> </v>
      </c>
      <c r="D16" s="55" t="str">
        <f>IF(ISBLANK('支出总表（引用）'!B18)," ",'支出总表（引用）'!B18)</f>
        <v> </v>
      </c>
    </row>
    <row r="17" s="1" customFormat="1" ht="17.25" customHeight="1" spans="1:4">
      <c r="A17" s="40"/>
      <c r="B17" s="21"/>
      <c r="C17" s="55" t="str">
        <f>IF(ISBLANK('支出总表（引用）'!A19)," ",'支出总表（引用）'!A19)</f>
        <v> </v>
      </c>
      <c r="D17" s="55" t="str">
        <f>IF(ISBLANK('支出总表（引用）'!B19)," ",'支出总表（引用）'!B19)</f>
        <v> </v>
      </c>
    </row>
    <row r="18" s="1" customFormat="1" ht="17.25" customHeight="1" spans="1:4">
      <c r="A18" s="40"/>
      <c r="B18" s="21"/>
      <c r="C18" s="55" t="str">
        <f>IF(ISBLANK('支出总表（引用）'!A20)," ",'支出总表（引用）'!A20)</f>
        <v> </v>
      </c>
      <c r="D18" s="55" t="str">
        <f>IF(ISBLANK('支出总表（引用）'!B20)," ",'支出总表（引用）'!B20)</f>
        <v> </v>
      </c>
    </row>
    <row r="19" s="1" customFormat="1" ht="17.25" customHeight="1" spans="1:4">
      <c r="A19" s="42"/>
      <c r="B19" s="21"/>
      <c r="C19" s="55" t="str">
        <f>IF(ISBLANK('支出总表（引用）'!A21)," ",'支出总表（引用）'!A21)</f>
        <v> </v>
      </c>
      <c r="D19" s="55" t="str">
        <f>IF(ISBLANK('支出总表（引用）'!B21)," ",'支出总表（引用）'!B21)</f>
        <v> </v>
      </c>
    </row>
    <row r="20" s="1" customFormat="1" ht="17.25" customHeight="1" spans="1:4">
      <c r="A20" s="40"/>
      <c r="B20" s="21"/>
      <c r="C20" s="55" t="str">
        <f>IF(ISBLANK('支出总表（引用）'!A22)," ",'支出总表（引用）'!A22)</f>
        <v> </v>
      </c>
      <c r="D20" s="55" t="str">
        <f>IF(ISBLANK('支出总表（引用）'!B22)," ",'支出总表（引用）'!B22)</f>
        <v> </v>
      </c>
    </row>
    <row r="21" s="1" customFormat="1" ht="17.25" customHeight="1" spans="1:4">
      <c r="A21" s="40"/>
      <c r="B21" s="21"/>
      <c r="C21" s="55" t="str">
        <f>IF(ISBLANK('支出总表（引用）'!A23)," ",'支出总表（引用）'!A23)</f>
        <v> </v>
      </c>
      <c r="D21" s="55" t="str">
        <f>IF(ISBLANK('支出总表（引用）'!B23)," ",'支出总表（引用）'!B23)</f>
        <v> </v>
      </c>
    </row>
    <row r="22" s="1" customFormat="1" ht="17.25" customHeight="1" spans="1:4">
      <c r="A22" s="40"/>
      <c r="B22" s="21"/>
      <c r="C22" s="55" t="str">
        <f>IF(ISBLANK('支出总表（引用）'!A24)," ",'支出总表（引用）'!A24)</f>
        <v> </v>
      </c>
      <c r="D22" s="55" t="str">
        <f>IF(ISBLANK('支出总表（引用）'!B24)," ",'支出总表（引用）'!B24)</f>
        <v> </v>
      </c>
    </row>
    <row r="23" s="1" customFormat="1" ht="17.25" customHeight="1" spans="1:4">
      <c r="A23" s="40"/>
      <c r="B23" s="21"/>
      <c r="C23" s="55" t="str">
        <f>IF(ISBLANK('支出总表（引用）'!A25)," ",'支出总表（引用）'!A25)</f>
        <v> </v>
      </c>
      <c r="D23" s="55" t="str">
        <f>IF(ISBLANK('支出总表（引用）'!B25)," ",'支出总表（引用）'!B25)</f>
        <v> </v>
      </c>
    </row>
    <row r="24" s="1" customFormat="1" ht="17.25" customHeight="1" spans="1:4">
      <c r="A24" s="40"/>
      <c r="B24" s="21"/>
      <c r="C24" s="55" t="str">
        <f>IF(ISBLANK('支出总表（引用）'!A26)," ",'支出总表（引用）'!A26)</f>
        <v> </v>
      </c>
      <c r="D24" s="55" t="str">
        <f>IF(ISBLANK('支出总表（引用）'!B26)," ",'支出总表（引用）'!B26)</f>
        <v> </v>
      </c>
    </row>
    <row r="25" s="1" customFormat="1" ht="17.25" customHeight="1" spans="1:4">
      <c r="A25" s="40"/>
      <c r="B25" s="21"/>
      <c r="C25" s="55" t="str">
        <f>IF(ISBLANK('支出总表（引用）'!A27)," ",'支出总表（引用）'!A27)</f>
        <v> </v>
      </c>
      <c r="D25" s="55" t="str">
        <f>IF(ISBLANK('支出总表（引用）'!B27)," ",'支出总表（引用）'!B27)</f>
        <v> </v>
      </c>
    </row>
    <row r="26" s="1" customFormat="1" ht="19.5" customHeight="1" spans="1:4">
      <c r="A26" s="40"/>
      <c r="B26" s="21"/>
      <c r="C26" s="55" t="str">
        <f>IF(ISBLANK('支出总表（引用）'!A28)," ",'支出总表（引用）'!A28)</f>
        <v> </v>
      </c>
      <c r="D26" s="55" t="str">
        <f>IF(ISBLANK('支出总表（引用）'!B28)," ",'支出总表（引用）'!B28)</f>
        <v> </v>
      </c>
    </row>
    <row r="27" s="1" customFormat="1" ht="19.5" customHeight="1" spans="1:4">
      <c r="A27" s="40"/>
      <c r="B27" s="21"/>
      <c r="C27" s="55" t="str">
        <f>IF(ISBLANK('支出总表（引用）'!A29)," ",'支出总表（引用）'!A29)</f>
        <v> </v>
      </c>
      <c r="D27" s="55" t="str">
        <f>IF(ISBLANK('支出总表（引用）'!B29)," ",'支出总表（引用）'!B29)</f>
        <v> </v>
      </c>
    </row>
    <row r="28" s="1" customFormat="1" ht="19.5" customHeight="1" spans="1:4">
      <c r="A28" s="40"/>
      <c r="B28" s="21"/>
      <c r="C28" s="55" t="str">
        <f>IF(ISBLANK('支出总表（引用）'!A30)," ",'支出总表（引用）'!A30)</f>
        <v> </v>
      </c>
      <c r="D28" s="55" t="str">
        <f>IF(ISBLANK('支出总表（引用）'!B30)," ",'支出总表（引用）'!B30)</f>
        <v> </v>
      </c>
    </row>
    <row r="29" s="1" customFormat="1" ht="19.5" customHeight="1" spans="1:4">
      <c r="A29" s="40"/>
      <c r="B29" s="21"/>
      <c r="C29" s="55" t="str">
        <f>IF(ISBLANK('支出总表（引用）'!A31)," ",'支出总表（引用）'!A31)</f>
        <v> </v>
      </c>
      <c r="D29" s="55" t="str">
        <f>IF(ISBLANK('支出总表（引用）'!B31)," ",'支出总表（引用）'!B31)</f>
        <v> </v>
      </c>
    </row>
    <row r="30" s="1" customFormat="1" ht="19.5" customHeight="1" spans="1:4">
      <c r="A30" s="40"/>
      <c r="B30" s="21"/>
      <c r="C30" s="55" t="str">
        <f>IF(ISBLANK('支出总表（引用）'!A32)," ",'支出总表（引用）'!A32)</f>
        <v> </v>
      </c>
      <c r="D30" s="55" t="str">
        <f>IF(ISBLANK('支出总表（引用）'!B32)," ",'支出总表（引用）'!B32)</f>
        <v> </v>
      </c>
    </row>
    <row r="31" s="1" customFormat="1" ht="19.5" customHeight="1" spans="1:4">
      <c r="A31" s="40"/>
      <c r="B31" s="21"/>
      <c r="C31" s="55" t="str">
        <f>IF(ISBLANK('支出总表（引用）'!A33)," ",'支出总表（引用）'!A33)</f>
        <v> </v>
      </c>
      <c r="D31" s="55" t="str">
        <f>IF(ISBLANK('支出总表（引用）'!B33)," ",'支出总表（引用）'!B33)</f>
        <v> </v>
      </c>
    </row>
    <row r="32" s="1" customFormat="1" ht="19.5" customHeight="1" spans="1:4">
      <c r="A32" s="40"/>
      <c r="B32" s="21"/>
      <c r="C32" s="55" t="str">
        <f>IF(ISBLANK('支出总表（引用）'!A34)," ",'支出总表（引用）'!A34)</f>
        <v> </v>
      </c>
      <c r="D32" s="55" t="str">
        <f>IF(ISBLANK('支出总表（引用）'!B34)," ",'支出总表（引用）'!B34)</f>
        <v> </v>
      </c>
    </row>
    <row r="33" s="1" customFormat="1" ht="19.5" customHeight="1" spans="1:4">
      <c r="A33" s="40"/>
      <c r="B33" s="21"/>
      <c r="C33" s="55" t="str">
        <f>IF(ISBLANK('支出总表（引用）'!A35)," ",'支出总表（引用）'!A35)</f>
        <v> </v>
      </c>
      <c r="D33" s="55" t="str">
        <f>IF(ISBLANK('支出总表（引用）'!B35)," ",'支出总表（引用）'!B35)</f>
        <v> </v>
      </c>
    </row>
    <row r="34" s="1" customFormat="1" ht="19.5" customHeight="1" spans="1:4">
      <c r="A34" s="40"/>
      <c r="B34" s="21"/>
      <c r="C34" s="55" t="str">
        <f>IF(ISBLANK('支出总表（引用）'!A36)," ",'支出总表（引用）'!A36)</f>
        <v> </v>
      </c>
      <c r="D34" s="55" t="str">
        <f>IF(ISBLANK('支出总表（引用）'!B36)," ",'支出总表（引用）'!B36)</f>
        <v> </v>
      </c>
    </row>
    <row r="35" s="1" customFormat="1" ht="19.5" customHeight="1" spans="1:4">
      <c r="A35" s="40"/>
      <c r="B35" s="21"/>
      <c r="C35" s="55" t="str">
        <f>IF(ISBLANK('支出总表（引用）'!A37)," ",'支出总表（引用）'!A37)</f>
        <v> </v>
      </c>
      <c r="D35" s="55" t="str">
        <f>IF(ISBLANK('支出总表（引用）'!B37)," ",'支出总表（引用）'!B37)</f>
        <v> </v>
      </c>
    </row>
    <row r="36" s="1" customFormat="1" ht="19.5" customHeight="1" spans="1:4">
      <c r="A36" s="40"/>
      <c r="B36" s="21"/>
      <c r="C36" s="55" t="str">
        <f>IF(ISBLANK('支出总表（引用）'!A38)," ",'支出总表（引用）'!A38)</f>
        <v> </v>
      </c>
      <c r="D36" s="55" t="str">
        <f>IF(ISBLANK('支出总表（引用）'!B38)," ",'支出总表（引用）'!B38)</f>
        <v> </v>
      </c>
    </row>
    <row r="37" s="1" customFormat="1" ht="19.5" customHeight="1" spans="1:4">
      <c r="A37" s="40"/>
      <c r="B37" s="21"/>
      <c r="C37" s="55" t="str">
        <f>IF(ISBLANK('支出总表（引用）'!A39)," ",'支出总表（引用）'!A39)</f>
        <v> </v>
      </c>
      <c r="D37" s="55" t="str">
        <f>IF(ISBLANK('支出总表（引用）'!B39)," ",'支出总表（引用）'!B39)</f>
        <v> </v>
      </c>
    </row>
    <row r="38" s="1" customFormat="1" ht="19.5" customHeight="1" spans="1:4">
      <c r="A38" s="40"/>
      <c r="B38" s="21"/>
      <c r="C38" s="55" t="str">
        <f>IF(ISBLANK('支出总表（引用）'!A40)," ",'支出总表（引用）'!A40)</f>
        <v> </v>
      </c>
      <c r="D38" s="55" t="str">
        <f>IF(ISBLANK('支出总表（引用）'!B40)," ",'支出总表（引用）'!B40)</f>
        <v> </v>
      </c>
    </row>
    <row r="39" s="1" customFormat="1" ht="19.5" customHeight="1" spans="1:4">
      <c r="A39" s="40"/>
      <c r="B39" s="21"/>
      <c r="C39" s="55" t="str">
        <f>IF(ISBLANK('支出总表（引用）'!A41)," ",'支出总表（引用）'!A41)</f>
        <v> </v>
      </c>
      <c r="D39" s="55" t="str">
        <f>IF(ISBLANK('支出总表（引用）'!B41)," ",'支出总表（引用）'!B41)</f>
        <v> </v>
      </c>
    </row>
    <row r="40" s="1" customFormat="1" ht="19.5" customHeight="1" spans="1:4">
      <c r="A40" s="40"/>
      <c r="B40" s="21"/>
      <c r="C40" s="55" t="str">
        <f>IF(ISBLANK('支出总表（引用）'!A42)," ",'支出总表（引用）'!A42)</f>
        <v> </v>
      </c>
      <c r="D40" s="55" t="str">
        <f>IF(ISBLANK('支出总表（引用）'!B42)," ",'支出总表（引用）'!B42)</f>
        <v> </v>
      </c>
    </row>
    <row r="41" s="1" customFormat="1" ht="19.5" customHeight="1" spans="1:4">
      <c r="A41" s="40"/>
      <c r="B41" s="21"/>
      <c r="C41" s="55" t="str">
        <f>IF(ISBLANK('支出总表（引用）'!A43)," ",'支出总表（引用）'!A43)</f>
        <v> </v>
      </c>
      <c r="D41" s="55" t="str">
        <f>IF(ISBLANK('支出总表（引用）'!B43)," ",'支出总表（引用）'!B43)</f>
        <v> </v>
      </c>
    </row>
    <row r="42" s="1" customFormat="1" ht="19.5" customHeight="1" spans="1:4">
      <c r="A42" s="40"/>
      <c r="B42" s="21"/>
      <c r="C42" s="55" t="str">
        <f>IF(ISBLANK('支出总表（引用）'!A44)," ",'支出总表（引用）'!A44)</f>
        <v> </v>
      </c>
      <c r="D42" s="55" t="str">
        <f>IF(ISBLANK('支出总表（引用）'!B44)," ",'支出总表（引用）'!B44)</f>
        <v> </v>
      </c>
    </row>
    <row r="43" s="1" customFormat="1" ht="19.5" customHeight="1" spans="1:4">
      <c r="A43" s="40"/>
      <c r="B43" s="21"/>
      <c r="C43" s="55" t="str">
        <f>IF(ISBLANK('支出总表（引用）'!A45)," ",'支出总表（引用）'!A45)</f>
        <v> </v>
      </c>
      <c r="D43" s="55" t="str">
        <f>IF(ISBLANK('支出总表（引用）'!B45)," ",'支出总表（引用）'!B45)</f>
        <v> </v>
      </c>
    </row>
    <row r="44" s="1" customFormat="1" ht="19.5" customHeight="1" spans="1:4">
      <c r="A44" s="40"/>
      <c r="B44" s="21"/>
      <c r="C44" s="55" t="str">
        <f>IF(ISBLANK('支出总表（引用）'!A46)," ",'支出总表（引用）'!A46)</f>
        <v> </v>
      </c>
      <c r="D44" s="55" t="str">
        <f>IF(ISBLANK('支出总表（引用）'!B46)," ",'支出总表（引用）'!B46)</f>
        <v> </v>
      </c>
    </row>
    <row r="45" s="1" customFormat="1" ht="19.5" customHeight="1" spans="1:4">
      <c r="A45" s="40"/>
      <c r="B45" s="21"/>
      <c r="C45" s="55" t="str">
        <f>IF(ISBLANK('支出总表（引用）'!A47)," ",'支出总表（引用）'!A47)</f>
        <v> </v>
      </c>
      <c r="D45" s="55" t="str">
        <f>IF(ISBLANK('支出总表（引用）'!B47)," ",'支出总表（引用）'!B47)</f>
        <v> </v>
      </c>
    </row>
    <row r="46" s="1" customFormat="1" ht="19.5" customHeight="1" spans="1:4">
      <c r="A46" s="40"/>
      <c r="B46" s="21"/>
      <c r="C46" s="55" t="str">
        <f>IF(ISBLANK('支出总表（引用）'!A48)," ",'支出总表（引用）'!A48)</f>
        <v> </v>
      </c>
      <c r="D46" s="55" t="str">
        <f>IF(ISBLANK('支出总表（引用）'!B48)," ",'支出总表（引用）'!B48)</f>
        <v> </v>
      </c>
    </row>
    <row r="47" s="1" customFormat="1" ht="19.5" customHeight="1" spans="1:4">
      <c r="A47" s="40"/>
      <c r="B47" s="21"/>
      <c r="C47" s="55" t="str">
        <f>IF(ISBLANK('支出总表（引用）'!A49)," ",'支出总表（引用）'!A49)</f>
        <v> </v>
      </c>
      <c r="D47" s="55" t="str">
        <f>IF(ISBLANK('支出总表（引用）'!B49)," ",'支出总表（引用）'!B49)</f>
        <v> </v>
      </c>
    </row>
    <row r="48" s="1" customFormat="1" ht="19.5" customHeight="1" spans="1:4">
      <c r="A48" s="40"/>
      <c r="B48" s="21"/>
      <c r="C48" s="55" t="str">
        <f>IF(ISBLANK('支出总表（引用）'!A50)," ",'支出总表（引用）'!A50)</f>
        <v> </v>
      </c>
      <c r="D48" s="55" t="str">
        <f>IF(ISBLANK('支出总表（引用）'!B50)," ",'支出总表（引用）'!B50)</f>
        <v> </v>
      </c>
    </row>
    <row r="49" s="1" customFormat="1" ht="17.25" customHeight="1" spans="1:4">
      <c r="A49" s="44" t="s">
        <v>26</v>
      </c>
      <c r="B49" s="37">
        <f>SUM(B6,B11,B12,B13,B14,B15)</f>
        <v>199.19</v>
      </c>
      <c r="C49" s="44" t="s">
        <v>27</v>
      </c>
      <c r="D49" s="21">
        <f>'支出总表（引用）'!B7</f>
        <v>342.72</v>
      </c>
    </row>
    <row r="50" s="1" customFormat="1" ht="17.25" customHeight="1" spans="1:4">
      <c r="A50" s="36" t="s">
        <v>28</v>
      </c>
      <c r="B50" s="37"/>
      <c r="C50" s="56" t="s">
        <v>29</v>
      </c>
      <c r="D50" s="21"/>
    </row>
    <row r="51" s="1" customFormat="1" ht="17.25" customHeight="1" spans="1:4">
      <c r="A51" s="36" t="s">
        <v>30</v>
      </c>
      <c r="B51" s="57">
        <v>143.53</v>
      </c>
      <c r="C51" s="58"/>
      <c r="D51" s="21"/>
    </row>
    <row r="52" s="1" customFormat="1" ht="17.25" customHeight="1" spans="1:4">
      <c r="A52" s="59"/>
      <c r="B52" s="60"/>
      <c r="C52" s="58"/>
      <c r="D52" s="21"/>
    </row>
    <row r="53" s="1" customFormat="1" ht="17.25" customHeight="1" spans="1:4">
      <c r="A53" s="44" t="s">
        <v>31</v>
      </c>
      <c r="B53" s="61">
        <f>SUM(B49,B50,B51)</f>
        <v>342.72</v>
      </c>
      <c r="C53" s="44" t="s">
        <v>32</v>
      </c>
      <c r="D53" s="21">
        <f>B53</f>
        <v>342.72</v>
      </c>
    </row>
    <row r="54" s="1" customFormat="1" ht="19.5" customHeight="1" spans="1:254">
      <c r="A54" s="11"/>
      <c r="B54" s="11"/>
      <c r="C54" s="11"/>
      <c r="D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</row>
    <row r="55" s="1" customFormat="1" ht="19.5" customHeight="1" spans="1:254">
      <c r="A55" s="11"/>
      <c r="B55" s="11"/>
      <c r="C55" s="11"/>
      <c r="D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</row>
    <row r="56" s="1" customFormat="1" ht="19.5" customHeight="1" spans="1:254">
      <c r="A56" s="11"/>
      <c r="B56" s="11"/>
      <c r="C56" s="11"/>
      <c r="D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</row>
    <row r="57" s="1" customFormat="1" ht="19.5" customHeight="1" spans="1:254">
      <c r="A57" s="11"/>
      <c r="B57" s="11"/>
      <c r="C57" s="11"/>
      <c r="D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</row>
    <row r="58" s="1" customFormat="1" ht="19.5" customHeight="1" spans="1:254">
      <c r="A58" s="11"/>
      <c r="B58" s="11"/>
      <c r="C58" s="11"/>
      <c r="D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</row>
    <row r="59" s="1" customFormat="1" ht="19.5" customHeight="1" spans="1:254">
      <c r="A59" s="11"/>
      <c r="B59" s="11"/>
      <c r="C59" s="11"/>
      <c r="D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</row>
    <row r="60" s="1" customFormat="1" ht="19.5" customHeight="1" spans="1:254">
      <c r="A60" s="11"/>
      <c r="B60" s="11"/>
      <c r="C60" s="11"/>
      <c r="D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</row>
    <row r="61" s="1" customFormat="1" ht="19.5" customHeight="1" spans="1:254">
      <c r="A61" s="11"/>
      <c r="B61" s="11"/>
      <c r="C61" s="11"/>
      <c r="D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</row>
    <row r="62" s="1" customFormat="1" ht="19.5" customHeight="1" spans="1:254">
      <c r="A62" s="11"/>
      <c r="B62" s="11"/>
      <c r="C62" s="11"/>
      <c r="D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</row>
    <row r="63" s="1" customFormat="1" ht="19.5" customHeight="1" spans="1:254">
      <c r="A63" s="11"/>
      <c r="B63" s="11"/>
      <c r="C63" s="11"/>
      <c r="D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</row>
    <row r="64" s="1" customFormat="1" ht="19.5" customHeight="1" spans="1:254">
      <c r="A64" s="11"/>
      <c r="B64" s="11"/>
      <c r="C64" s="11"/>
      <c r="D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</row>
    <row r="65" s="1" customFormat="1" ht="19.5" customHeight="1" spans="1:254">
      <c r="A65" s="11"/>
      <c r="B65" s="11"/>
      <c r="C65" s="11"/>
      <c r="D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</row>
    <row r="66" s="1" customFormat="1" ht="19.5" customHeight="1" spans="1:254">
      <c r="A66" s="11"/>
      <c r="B66" s="11"/>
      <c r="C66" s="11"/>
      <c r="D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</row>
    <row r="67" s="1" customFormat="1" ht="19.5" customHeight="1" spans="1:254">
      <c r="A67" s="11"/>
      <c r="B67" s="11"/>
      <c r="C67" s="11"/>
      <c r="D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</row>
    <row r="68" s="1" customFormat="1" ht="19.5" customHeight="1" spans="1:254">
      <c r="A68" s="11"/>
      <c r="B68" s="11"/>
      <c r="C68" s="11"/>
      <c r="D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</row>
    <row r="69" s="1" customFormat="1" ht="19.5" customHeight="1" spans="1:254">
      <c r="A69" s="11"/>
      <c r="B69" s="11"/>
      <c r="C69" s="11"/>
      <c r="D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</row>
    <row r="70" s="1" customFormat="1" ht="19.5" customHeight="1" spans="1:254">
      <c r="A70" s="11"/>
      <c r="B70" s="11"/>
      <c r="C70" s="11"/>
      <c r="D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</row>
    <row r="71" s="1" customFormat="1" ht="19.5" customHeight="1" spans="1:254">
      <c r="A71" s="11"/>
      <c r="B71" s="11"/>
      <c r="C71" s="11"/>
      <c r="D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</row>
    <row r="72" s="1" customFormat="1" ht="19.5" customHeight="1" spans="1:254">
      <c r="A72" s="11"/>
      <c r="B72" s="11"/>
      <c r="C72" s="11"/>
      <c r="D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</row>
    <row r="73" s="1" customFormat="1" ht="19.5" customHeight="1" spans="1:254">
      <c r="A73" s="11"/>
      <c r="B73" s="11"/>
      <c r="C73" s="11"/>
      <c r="D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</row>
    <row r="74" s="1" customFormat="1" ht="19.5" customHeight="1" spans="1:254">
      <c r="A74" s="11"/>
      <c r="B74" s="11"/>
      <c r="C74" s="11"/>
      <c r="D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</row>
    <row r="75" s="1" customFormat="1" ht="19.5" customHeight="1" spans="1:254">
      <c r="A75" s="11"/>
      <c r="B75" s="11"/>
      <c r="C75" s="11"/>
      <c r="D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</row>
    <row r="76" s="1" customFormat="1" ht="19.5" customHeight="1" spans="1:254">
      <c r="A76" s="11"/>
      <c r="B76" s="11"/>
      <c r="C76" s="11"/>
      <c r="D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</row>
    <row r="77" s="1" customFormat="1" ht="19.5" customHeight="1" spans="1:254">
      <c r="A77" s="11"/>
      <c r="B77" s="11"/>
      <c r="C77" s="11"/>
      <c r="D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</row>
    <row r="78" s="1" customFormat="1" ht="19.5" customHeight="1" spans="1:254">
      <c r="A78" s="11"/>
      <c r="B78" s="11"/>
      <c r="C78" s="11"/>
      <c r="D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</row>
    <row r="79" s="1" customFormat="1" ht="19.5" customHeight="1" spans="1:254">
      <c r="A79" s="11"/>
      <c r="B79" s="11"/>
      <c r="C79" s="11"/>
      <c r="D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</row>
    <row r="80" s="1" customFormat="1" ht="19.5" customHeight="1" spans="1:254">
      <c r="A80" s="11"/>
      <c r="B80" s="11"/>
      <c r="C80" s="11"/>
      <c r="D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</row>
    <row r="81" s="1" customFormat="1" ht="19.5" customHeight="1" spans="1:254">
      <c r="A81" s="11"/>
      <c r="B81" s="11"/>
      <c r="C81" s="11"/>
      <c r="D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</row>
    <row r="82" s="1" customFormat="1" ht="19.5" customHeight="1" spans="1:254">
      <c r="A82" s="11"/>
      <c r="B82" s="11"/>
      <c r="C82" s="11"/>
      <c r="D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</row>
    <row r="83" s="1" customFormat="1" ht="19.5" customHeight="1" spans="1:254">
      <c r="A83" s="11"/>
      <c r="B83" s="11"/>
      <c r="C83" s="11"/>
      <c r="D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</row>
    <row r="84" s="1" customFormat="1" ht="19.5" customHeight="1" spans="1:254">
      <c r="A84" s="11"/>
      <c r="B84" s="11"/>
      <c r="C84" s="11"/>
      <c r="D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</row>
    <row r="85" s="1" customFormat="1" ht="19.5" customHeight="1" spans="1:254">
      <c r="A85" s="11"/>
      <c r="B85" s="11"/>
      <c r="C85" s="11"/>
      <c r="D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</row>
    <row r="86" s="1" customFormat="1" ht="19.5" customHeight="1" spans="1:254">
      <c r="A86" s="11"/>
      <c r="B86" s="11"/>
      <c r="C86" s="11"/>
      <c r="D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</row>
    <row r="87" s="1" customFormat="1" ht="19.5" customHeight="1" spans="1:254">
      <c r="A87" s="11"/>
      <c r="B87" s="11"/>
      <c r="C87" s="11"/>
      <c r="D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</row>
    <row r="88" s="1" customFormat="1" ht="19.5" customHeight="1" spans="1:254">
      <c r="A88" s="11"/>
      <c r="B88" s="11"/>
      <c r="C88" s="11"/>
      <c r="D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</row>
    <row r="89" s="1" customFormat="1" ht="19.5" customHeight="1" spans="1:254">
      <c r="A89" s="11"/>
      <c r="B89" s="11"/>
      <c r="C89" s="11"/>
      <c r="D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</row>
    <row r="90" s="1" customFormat="1" ht="19.5" customHeight="1" spans="1:254">
      <c r="A90" s="11"/>
      <c r="B90" s="11"/>
      <c r="C90" s="11"/>
      <c r="D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</row>
    <row r="91" s="1" customFormat="1" ht="19.5" customHeight="1" spans="1:254">
      <c r="A91" s="11"/>
      <c r="B91" s="11"/>
      <c r="C91" s="11"/>
      <c r="D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</row>
    <row r="92" s="1" customFormat="1" ht="19.5" customHeight="1" spans="1:254">
      <c r="A92" s="11"/>
      <c r="B92" s="11"/>
      <c r="C92" s="11"/>
      <c r="D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</row>
    <row r="93" s="1" customFormat="1" ht="19.5" customHeight="1" spans="1:254">
      <c r="A93" s="11"/>
      <c r="B93" s="11"/>
      <c r="C93" s="11"/>
      <c r="D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</row>
    <row r="94" s="1" customFormat="1" ht="19.5" customHeight="1" spans="1:254">
      <c r="A94" s="11"/>
      <c r="B94" s="11"/>
      <c r="C94" s="11"/>
      <c r="D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</row>
    <row r="95" s="1" customFormat="1" ht="19.5" customHeight="1" spans="1:254">
      <c r="A95" s="11"/>
      <c r="B95" s="11"/>
      <c r="C95" s="11"/>
      <c r="D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showGridLines="0" workbookViewId="0">
      <selection activeCell="A1" sqref="A1"/>
    </sheetView>
  </sheetViews>
  <sheetFormatPr defaultColWidth="9" defaultRowHeight="12.75" customHeight="1"/>
  <cols>
    <col min="1" max="1" width="14" style="1" customWidth="1"/>
    <col min="2" max="2" width="30.2857142857143" style="1" customWidth="1"/>
    <col min="3" max="3" width="16" style="1" customWidth="1"/>
    <col min="4" max="4" width="12.4285714285714" style="1" customWidth="1"/>
    <col min="5" max="5" width="15.5714285714286" style="1" customWidth="1"/>
    <col min="6" max="6" width="13" style="1" customWidth="1"/>
    <col min="7" max="7" width="13.2857142857143" style="1" customWidth="1"/>
    <col min="8" max="8" width="12.4285714285714" style="1" customWidth="1"/>
    <col min="9" max="9" width="12" style="1" customWidth="1"/>
    <col min="10" max="10" width="15.2857142857143" style="1" customWidth="1"/>
    <col min="11" max="11" width="14.7142857142857" style="1" customWidth="1"/>
    <col min="12" max="12" width="11.1428571428571" style="1" customWidth="1"/>
    <col min="13" max="14" width="9.14285714285714" style="1" customWidth="1"/>
    <col min="15" max="15" width="11.7142857142857" style="1" customWidth="1"/>
    <col min="16" max="17" width="9.14285714285714" style="1" customWidth="1"/>
  </cols>
  <sheetData>
    <row r="1" s="1" customFormat="1" ht="21" customHeight="1"/>
    <row r="2" s="1" customFormat="1" ht="29.25" customHeight="1" spans="1:15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="1" customFormat="1" ht="27.75" customHeight="1" spans="1:15">
      <c r="A3" s="24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8" t="s">
        <v>10</v>
      </c>
    </row>
    <row r="4" s="1" customFormat="1" ht="17.25" customHeight="1" spans="1:15">
      <c r="A4" s="4" t="s">
        <v>34</v>
      </c>
      <c r="B4" s="4" t="s">
        <v>35</v>
      </c>
      <c r="C4" s="51" t="s">
        <v>36</v>
      </c>
      <c r="D4" s="52" t="s">
        <v>37</v>
      </c>
      <c r="E4" s="4" t="s">
        <v>38</v>
      </c>
      <c r="F4" s="4"/>
      <c r="G4" s="4"/>
      <c r="H4" s="4"/>
      <c r="I4" s="4"/>
      <c r="J4" s="46" t="s">
        <v>39</v>
      </c>
      <c r="K4" s="46" t="s">
        <v>40</v>
      </c>
      <c r="L4" s="46" t="s">
        <v>41</v>
      </c>
      <c r="M4" s="46" t="s">
        <v>42</v>
      </c>
      <c r="N4" s="46" t="s">
        <v>43</v>
      </c>
      <c r="O4" s="52" t="s">
        <v>44</v>
      </c>
    </row>
    <row r="5" s="1" customFormat="1" ht="58.5" customHeight="1" spans="1:15">
      <c r="A5" s="4"/>
      <c r="B5" s="4"/>
      <c r="C5" s="53"/>
      <c r="D5" s="52"/>
      <c r="E5" s="52" t="s">
        <v>45</v>
      </c>
      <c r="F5" s="52" t="s">
        <v>46</v>
      </c>
      <c r="G5" s="52" t="s">
        <v>47</v>
      </c>
      <c r="H5" s="52" t="s">
        <v>48</v>
      </c>
      <c r="I5" s="52" t="s">
        <v>49</v>
      </c>
      <c r="J5" s="46"/>
      <c r="K5" s="46"/>
      <c r="L5" s="46"/>
      <c r="M5" s="46"/>
      <c r="N5" s="46"/>
      <c r="O5" s="52"/>
    </row>
    <row r="6" s="1" customFormat="1" ht="21" customHeight="1" spans="1:15">
      <c r="A6" s="20" t="s">
        <v>50</v>
      </c>
      <c r="B6" s="20" t="s">
        <v>50</v>
      </c>
      <c r="C6" s="20">
        <v>1</v>
      </c>
      <c r="D6" s="20">
        <f t="shared" ref="D6:O6" si="0">C6+1</f>
        <v>2</v>
      </c>
      <c r="E6" s="20">
        <f t="shared" si="0"/>
        <v>3</v>
      </c>
      <c r="F6" s="20">
        <f t="shared" si="0"/>
        <v>4</v>
      </c>
      <c r="G6" s="20">
        <f t="shared" si="0"/>
        <v>5</v>
      </c>
      <c r="H6" s="20">
        <f t="shared" si="0"/>
        <v>6</v>
      </c>
      <c r="I6" s="20">
        <f t="shared" si="0"/>
        <v>7</v>
      </c>
      <c r="J6" s="20">
        <f t="shared" si="0"/>
        <v>8</v>
      </c>
      <c r="K6" s="20">
        <f t="shared" si="0"/>
        <v>9</v>
      </c>
      <c r="L6" s="20">
        <f t="shared" si="0"/>
        <v>10</v>
      </c>
      <c r="M6" s="20">
        <f t="shared" si="0"/>
        <v>11</v>
      </c>
      <c r="N6" s="20">
        <f t="shared" si="0"/>
        <v>12</v>
      </c>
      <c r="O6" s="20">
        <f t="shared" si="0"/>
        <v>13</v>
      </c>
    </row>
    <row r="7" s="1" customFormat="1" ht="25.5" customHeight="1" spans="1:15">
      <c r="A7" s="6" t="s">
        <v>51</v>
      </c>
      <c r="B7" s="6" t="s">
        <v>36</v>
      </c>
      <c r="C7" s="22">
        <v>342.72</v>
      </c>
      <c r="D7" s="22">
        <v>143.53</v>
      </c>
      <c r="E7" s="22">
        <v>199.19</v>
      </c>
      <c r="F7" s="22">
        <v>199.19</v>
      </c>
      <c r="G7" s="22"/>
      <c r="H7" s="22"/>
      <c r="I7" s="22"/>
      <c r="J7" s="22"/>
      <c r="K7" s="22"/>
      <c r="L7" s="21"/>
      <c r="M7" s="49"/>
      <c r="N7" s="54"/>
      <c r="O7" s="21"/>
    </row>
    <row r="8" s="1" customFormat="1" ht="25.5" customHeight="1" spans="1:15">
      <c r="A8" s="6" t="s">
        <v>52</v>
      </c>
      <c r="B8" s="6" t="s">
        <v>53</v>
      </c>
      <c r="C8" s="22">
        <v>327.04</v>
      </c>
      <c r="D8" s="22">
        <v>143.53</v>
      </c>
      <c r="E8" s="22">
        <v>183.51</v>
      </c>
      <c r="F8" s="22">
        <v>183.51</v>
      </c>
      <c r="G8" s="22"/>
      <c r="H8" s="22"/>
      <c r="I8" s="22"/>
      <c r="J8" s="22"/>
      <c r="K8" s="22"/>
      <c r="L8" s="21"/>
      <c r="M8" s="49"/>
      <c r="N8" s="54"/>
      <c r="O8" s="21"/>
    </row>
    <row r="9" s="1" customFormat="1" ht="25.5" customHeight="1" spans="1:15">
      <c r="A9" s="6" t="s">
        <v>54</v>
      </c>
      <c r="B9" s="6" t="s">
        <v>55</v>
      </c>
      <c r="C9" s="22">
        <v>327.04</v>
      </c>
      <c r="D9" s="22">
        <v>143.53</v>
      </c>
      <c r="E9" s="22">
        <v>183.51</v>
      </c>
      <c r="F9" s="22">
        <v>183.51</v>
      </c>
      <c r="G9" s="22"/>
      <c r="H9" s="22"/>
      <c r="I9" s="22"/>
      <c r="J9" s="22"/>
      <c r="K9" s="22"/>
      <c r="L9" s="21"/>
      <c r="M9" s="49"/>
      <c r="N9" s="54"/>
      <c r="O9" s="21"/>
    </row>
    <row r="10" s="1" customFormat="1" ht="25.5" customHeight="1" spans="1:15">
      <c r="A10" s="6" t="s">
        <v>56</v>
      </c>
      <c r="B10" s="6" t="s">
        <v>57</v>
      </c>
      <c r="C10" s="22">
        <v>327.04</v>
      </c>
      <c r="D10" s="22">
        <v>143.53</v>
      </c>
      <c r="E10" s="22">
        <v>183.51</v>
      </c>
      <c r="F10" s="22">
        <v>183.51</v>
      </c>
      <c r="G10" s="22"/>
      <c r="H10" s="22"/>
      <c r="I10" s="22"/>
      <c r="J10" s="22"/>
      <c r="K10" s="22"/>
      <c r="L10" s="21"/>
      <c r="M10" s="49"/>
      <c r="N10" s="54"/>
      <c r="O10" s="21"/>
    </row>
    <row r="11" s="1" customFormat="1" ht="25.5" customHeight="1" spans="1:15">
      <c r="A11" s="6" t="s">
        <v>58</v>
      </c>
      <c r="B11" s="6" t="s">
        <v>59</v>
      </c>
      <c r="C11" s="22">
        <v>15.68</v>
      </c>
      <c r="D11" s="22"/>
      <c r="E11" s="22">
        <v>15.68</v>
      </c>
      <c r="F11" s="22">
        <v>15.68</v>
      </c>
      <c r="G11" s="22"/>
      <c r="H11" s="22"/>
      <c r="I11" s="22"/>
      <c r="J11" s="22"/>
      <c r="K11" s="22"/>
      <c r="L11" s="21"/>
      <c r="M11" s="49"/>
      <c r="N11" s="54"/>
      <c r="O11" s="21"/>
    </row>
    <row r="12" s="1" customFormat="1" ht="25.5" customHeight="1" spans="1:15">
      <c r="A12" s="6" t="s">
        <v>60</v>
      </c>
      <c r="B12" s="6" t="s">
        <v>61</v>
      </c>
      <c r="C12" s="22">
        <v>15.68</v>
      </c>
      <c r="D12" s="22"/>
      <c r="E12" s="22">
        <v>15.68</v>
      </c>
      <c r="F12" s="22">
        <v>15.68</v>
      </c>
      <c r="G12" s="22"/>
      <c r="H12" s="22"/>
      <c r="I12" s="22"/>
      <c r="J12" s="22"/>
      <c r="K12" s="22"/>
      <c r="L12" s="21"/>
      <c r="M12" s="49"/>
      <c r="N12" s="54"/>
      <c r="O12" s="21"/>
    </row>
    <row r="13" s="1" customFormat="1" ht="25.5" customHeight="1" spans="1:15">
      <c r="A13" s="6" t="s">
        <v>62</v>
      </c>
      <c r="B13" s="6" t="s">
        <v>63</v>
      </c>
      <c r="C13" s="22">
        <v>15.68</v>
      </c>
      <c r="D13" s="22"/>
      <c r="E13" s="22">
        <v>15.68</v>
      </c>
      <c r="F13" s="22">
        <v>15.68</v>
      </c>
      <c r="G13" s="22"/>
      <c r="H13" s="22"/>
      <c r="I13" s="22"/>
      <c r="J13" s="22"/>
      <c r="K13" s="22"/>
      <c r="L13" s="21"/>
      <c r="M13" s="49"/>
      <c r="N13" s="54"/>
      <c r="O13" s="21"/>
    </row>
    <row r="14" s="1" customFormat="1" ht="21" customHeight="1" spans="1:1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="1" customFormat="1" ht="21" customHeight="1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="1" customFormat="1" ht="21" customHeight="1" spans="2:1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="1" customFormat="1" ht="21" customHeight="1" spans="2:15">
      <c r="B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="1" customFormat="1" ht="21" customHeight="1" spans="2:15">
      <c r="B18" s="11"/>
      <c r="C18" s="11"/>
      <c r="D18" s="11"/>
      <c r="I18" s="11"/>
      <c r="K18" s="11"/>
      <c r="L18" s="11"/>
      <c r="N18" s="11"/>
      <c r="O18" s="11"/>
    </row>
    <row r="19" s="1" customFormat="1" ht="21" customHeight="1" spans="10:13">
      <c r="J19" s="11"/>
      <c r="K19" s="11"/>
      <c r="L19" s="11"/>
      <c r="M19" s="11"/>
    </row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12">
    <mergeCell ref="A2:O2"/>
    <mergeCell ref="E4:I4"/>
    <mergeCell ref="A4:A5"/>
    <mergeCell ref="B4:B5"/>
    <mergeCell ref="C4:C5"/>
    <mergeCell ref="D4:D5"/>
    <mergeCell ref="J4:J5"/>
    <mergeCell ref="K4:K5"/>
    <mergeCell ref="L4:L5"/>
    <mergeCell ref="M4:M5"/>
    <mergeCell ref="N4:N5"/>
    <mergeCell ref="O4:O5"/>
  </mergeCells>
  <printOptions horizontalCentered="1"/>
  <pageMargins left="0.393700787401575" right="0.393700787401575" top="0.590551181102362" bottom="0.590551181102362" header="0.5" footer="0.5"/>
  <pageSetup paperSize="9" scale="6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showGridLines="0" workbookViewId="0">
      <selection activeCell="A1" sqref="A1"/>
    </sheetView>
  </sheetViews>
  <sheetFormatPr defaultColWidth="9" defaultRowHeight="12.75" customHeight="1"/>
  <cols>
    <col min="1" max="1" width="18.1428571428571" style="1" customWidth="1"/>
    <col min="2" max="2" width="46.4285714285714" style="1" customWidth="1"/>
    <col min="3" max="4" width="16.8571428571429" style="1" customWidth="1"/>
    <col min="5" max="5" width="16.1428571428571" style="1" customWidth="1"/>
    <col min="6" max="6" width="16.4285714285714" style="1" customWidth="1"/>
    <col min="7" max="8" width="18.5714285714286" style="1" customWidth="1"/>
    <col min="9" max="9" width="9.14285714285714" style="1" customWidth="1"/>
    <col min="10" max="10" width="13.5714285714286" style="1" customWidth="1"/>
    <col min="11" max="11" width="9.14285714285714" style="1" customWidth="1"/>
  </cols>
  <sheetData>
    <row r="1" s="1" customFormat="1" ht="21" customHeight="1" spans="1:10">
      <c r="A1" s="13"/>
      <c r="B1" s="13"/>
      <c r="C1" s="13"/>
      <c r="D1" s="13"/>
      <c r="E1" s="13"/>
      <c r="F1" s="13"/>
      <c r="G1" s="13"/>
      <c r="H1" s="33"/>
      <c r="I1" s="13"/>
      <c r="J1" s="13"/>
    </row>
    <row r="2" s="1" customFormat="1" ht="29.25" customHeight="1" spans="1:10">
      <c r="A2" s="14" t="s">
        <v>64</v>
      </c>
      <c r="B2" s="14"/>
      <c r="C2" s="14"/>
      <c r="D2" s="14"/>
      <c r="E2" s="14"/>
      <c r="F2" s="14"/>
      <c r="G2" s="14"/>
      <c r="H2" s="14"/>
      <c r="I2" s="15"/>
      <c r="J2" s="15"/>
    </row>
    <row r="3" s="1" customFormat="1" ht="21" customHeight="1" spans="1:10">
      <c r="A3" s="16" t="s">
        <v>9</v>
      </c>
      <c r="B3" s="17"/>
      <c r="C3" s="17"/>
      <c r="D3" s="17"/>
      <c r="E3" s="17"/>
      <c r="F3" s="17"/>
      <c r="G3" s="17"/>
      <c r="H3" s="18" t="s">
        <v>10</v>
      </c>
      <c r="I3" s="13"/>
      <c r="J3" s="13"/>
    </row>
    <row r="4" s="1" customFormat="1" ht="21" customHeight="1" spans="1:10">
      <c r="A4" s="4" t="s">
        <v>65</v>
      </c>
      <c r="B4" s="4"/>
      <c r="C4" s="46" t="s">
        <v>36</v>
      </c>
      <c r="D4" s="3" t="s">
        <v>66</v>
      </c>
      <c r="E4" s="4" t="s">
        <v>67</v>
      </c>
      <c r="F4" s="47" t="s">
        <v>68</v>
      </c>
      <c r="G4" s="4" t="s">
        <v>69</v>
      </c>
      <c r="H4" s="48" t="s">
        <v>70</v>
      </c>
      <c r="I4" s="13"/>
      <c r="J4" s="13"/>
    </row>
    <row r="5" s="1" customFormat="1" ht="21" customHeight="1" spans="1:10">
      <c r="A5" s="4" t="s">
        <v>71</v>
      </c>
      <c r="B5" s="4" t="s">
        <v>72</v>
      </c>
      <c r="C5" s="46"/>
      <c r="D5" s="3"/>
      <c r="E5" s="4"/>
      <c r="F5" s="47"/>
      <c r="G5" s="4"/>
      <c r="H5" s="48"/>
      <c r="I5" s="13"/>
      <c r="J5" s="13"/>
    </row>
    <row r="6" s="1" customFormat="1" ht="21" customHeight="1" spans="1:10">
      <c r="A6" s="5" t="s">
        <v>50</v>
      </c>
      <c r="B6" s="5" t="s">
        <v>50</v>
      </c>
      <c r="C6" s="5">
        <v>1</v>
      </c>
      <c r="D6" s="20">
        <f>C6+1</f>
        <v>2</v>
      </c>
      <c r="E6" s="20">
        <f>D6+1</f>
        <v>3</v>
      </c>
      <c r="F6" s="20">
        <f>E6+1</f>
        <v>4</v>
      </c>
      <c r="G6" s="20">
        <f>F6+1</f>
        <v>5</v>
      </c>
      <c r="H6" s="20">
        <f>G6+1</f>
        <v>6</v>
      </c>
      <c r="I6" s="13"/>
      <c r="J6" s="13"/>
    </row>
    <row r="7" s="1" customFormat="1" ht="18.75" customHeight="1" spans="1:10">
      <c r="A7" s="6" t="s">
        <v>51</v>
      </c>
      <c r="B7" s="6" t="s">
        <v>36</v>
      </c>
      <c r="C7" s="22">
        <v>342.72</v>
      </c>
      <c r="D7" s="22">
        <v>342.72</v>
      </c>
      <c r="E7" s="22"/>
      <c r="F7" s="22"/>
      <c r="G7" s="21"/>
      <c r="H7" s="49"/>
      <c r="I7" s="13"/>
      <c r="J7" s="13"/>
    </row>
    <row r="8" s="1" customFormat="1" ht="18.75" customHeight="1" spans="1:8">
      <c r="A8" s="6" t="s">
        <v>52</v>
      </c>
      <c r="B8" s="6" t="s">
        <v>53</v>
      </c>
      <c r="C8" s="22">
        <v>327.04</v>
      </c>
      <c r="D8" s="22">
        <v>327.04</v>
      </c>
      <c r="E8" s="22"/>
      <c r="F8" s="22"/>
      <c r="G8" s="21"/>
      <c r="H8" s="49"/>
    </row>
    <row r="9" s="1" customFormat="1" ht="18.75" customHeight="1" spans="1:8">
      <c r="A9" s="6" t="s">
        <v>54</v>
      </c>
      <c r="B9" s="6" t="s">
        <v>55</v>
      </c>
      <c r="C9" s="22">
        <v>327.04</v>
      </c>
      <c r="D9" s="22">
        <v>327.04</v>
      </c>
      <c r="E9" s="22"/>
      <c r="F9" s="22"/>
      <c r="G9" s="21"/>
      <c r="H9" s="49"/>
    </row>
    <row r="10" s="1" customFormat="1" ht="18.75" customHeight="1" spans="1:8">
      <c r="A10" s="6" t="s">
        <v>56</v>
      </c>
      <c r="B10" s="6" t="s">
        <v>57</v>
      </c>
      <c r="C10" s="22">
        <v>327.04</v>
      </c>
      <c r="D10" s="22">
        <v>327.04</v>
      </c>
      <c r="E10" s="22"/>
      <c r="F10" s="22"/>
      <c r="G10" s="21"/>
      <c r="H10" s="49"/>
    </row>
    <row r="11" s="1" customFormat="1" ht="18.75" customHeight="1" spans="1:8">
      <c r="A11" s="6" t="s">
        <v>58</v>
      </c>
      <c r="B11" s="6" t="s">
        <v>59</v>
      </c>
      <c r="C11" s="22">
        <v>15.68</v>
      </c>
      <c r="D11" s="22">
        <v>15.68</v>
      </c>
      <c r="E11" s="22"/>
      <c r="F11" s="22"/>
      <c r="G11" s="21"/>
      <c r="H11" s="49"/>
    </row>
    <row r="12" s="1" customFormat="1" ht="18.75" customHeight="1" spans="1:8">
      <c r="A12" s="6" t="s">
        <v>60</v>
      </c>
      <c r="B12" s="6" t="s">
        <v>61</v>
      </c>
      <c r="C12" s="22">
        <v>15.68</v>
      </c>
      <c r="D12" s="22">
        <v>15.68</v>
      </c>
      <c r="E12" s="22"/>
      <c r="F12" s="22"/>
      <c r="G12" s="21"/>
      <c r="H12" s="49"/>
    </row>
    <row r="13" s="1" customFormat="1" ht="18.75" customHeight="1" spans="1:8">
      <c r="A13" s="6" t="s">
        <v>62</v>
      </c>
      <c r="B13" s="6" t="s">
        <v>63</v>
      </c>
      <c r="C13" s="22">
        <v>15.68</v>
      </c>
      <c r="D13" s="22">
        <v>15.68</v>
      </c>
      <c r="E13" s="22"/>
      <c r="F13" s="22"/>
      <c r="G13" s="21"/>
      <c r="H13" s="49"/>
    </row>
    <row r="14" s="1" customFormat="1" ht="21" customHeight="1" spans="1:10">
      <c r="A14" s="13"/>
      <c r="B14" s="13"/>
      <c r="D14" s="13"/>
      <c r="E14" s="13"/>
      <c r="F14" s="13"/>
      <c r="G14" s="13"/>
      <c r="H14" s="13"/>
      <c r="I14" s="13"/>
      <c r="J14" s="13"/>
    </row>
    <row r="15" s="1" customFormat="1" ht="21" customHeight="1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="1" customFormat="1" ht="21" customHeight="1" spans="1:10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="1" customFormat="1" ht="21" customHeight="1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="1" customFormat="1" ht="21" customHeight="1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="1" customFormat="1" ht="21" customHeight="1" spans="1:10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="1" customFormat="1" ht="21" customHeight="1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="1" customFormat="1" ht="21" customHeight="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="1" customFormat="1" ht="21" customHeight="1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="1" customFormat="1" ht="21" customHeight="1"/>
    <row r="24" s="1" customFormat="1" ht="21" customHeight="1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sheetProtection formatCells="0" formatColumns="0" formatRows="0" insertRows="0" insertColumns="0" insertHyperlinks="0" deleteColumns="0" deleteRows="0" sort="0" autoFilter="0" pivotTables="0"/>
  <mergeCells count="8">
    <mergeCell ref="A2:H2"/>
    <mergeCell ref="A4:B4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590551181102362" bottom="0.590551181102362" header="0.5" footer="0.5"/>
  <pageSetup paperSize="9" scale="8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2"/>
  <sheetViews>
    <sheetView showGridLines="0" workbookViewId="0">
      <selection activeCell="A1" sqref="A1"/>
    </sheetView>
  </sheetViews>
  <sheetFormatPr defaultColWidth="9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6" width="23.5714285714286" style="1" customWidth="1"/>
    <col min="7" max="34" width="9.14285714285714" style="1" customWidth="1"/>
  </cols>
  <sheetData>
    <row r="1" s="1" customFormat="1" ht="19.5" customHeight="1" spans="1:7">
      <c r="A1" s="13"/>
      <c r="B1" s="13"/>
      <c r="C1" s="13"/>
      <c r="D1" s="13"/>
      <c r="E1" s="13"/>
      <c r="F1" s="33"/>
      <c r="G1" s="13"/>
    </row>
    <row r="2" s="1" customFormat="1" ht="29.25" customHeight="1" spans="1:7">
      <c r="A2" s="34" t="s">
        <v>73</v>
      </c>
      <c r="B2" s="34"/>
      <c r="C2" s="34"/>
      <c r="D2" s="34"/>
      <c r="E2" s="34"/>
      <c r="F2" s="34"/>
      <c r="G2" s="13"/>
    </row>
    <row r="3" s="1" customFormat="1" ht="17.25" customHeight="1" spans="1:7">
      <c r="A3" s="16" t="s">
        <v>9</v>
      </c>
      <c r="B3" s="17"/>
      <c r="C3" s="17"/>
      <c r="D3" s="17"/>
      <c r="E3" s="17"/>
      <c r="F3" s="18" t="s">
        <v>10</v>
      </c>
      <c r="G3" s="13"/>
    </row>
    <row r="4" s="1" customFormat="1" ht="17.25" customHeight="1" spans="1:7">
      <c r="A4" s="4" t="s">
        <v>11</v>
      </c>
      <c r="B4" s="3"/>
      <c r="C4" s="4" t="s">
        <v>74</v>
      </c>
      <c r="D4" s="4"/>
      <c r="E4" s="4"/>
      <c r="F4" s="4"/>
      <c r="G4" s="13"/>
    </row>
    <row r="5" s="1" customFormat="1" ht="17.25" customHeight="1" spans="1:7">
      <c r="A5" s="4" t="s">
        <v>13</v>
      </c>
      <c r="B5" s="5" t="s">
        <v>14</v>
      </c>
      <c r="C5" s="19" t="s">
        <v>15</v>
      </c>
      <c r="D5" s="35" t="s">
        <v>36</v>
      </c>
      <c r="E5" s="19" t="s">
        <v>75</v>
      </c>
      <c r="F5" s="35" t="s">
        <v>76</v>
      </c>
      <c r="G5" s="13"/>
    </row>
    <row r="6" s="1" customFormat="1" ht="17.25" customHeight="1" spans="1:7">
      <c r="A6" s="36" t="s">
        <v>77</v>
      </c>
      <c r="B6" s="37">
        <v>199.19</v>
      </c>
      <c r="C6" s="38" t="s">
        <v>78</v>
      </c>
      <c r="D6" s="7">
        <f>'财拨总表（引用）'!B7</f>
        <v>199.19</v>
      </c>
      <c r="E6" s="7">
        <f>'财拨总表（引用）'!C7</f>
        <v>199.19</v>
      </c>
      <c r="F6" s="7">
        <f>'财拨总表（引用）'!D7</f>
        <v>0</v>
      </c>
      <c r="G6" s="13"/>
    </row>
    <row r="7" s="1" customFormat="1" ht="17.25" customHeight="1" spans="1:7">
      <c r="A7" s="36" t="s">
        <v>79</v>
      </c>
      <c r="B7" s="37">
        <v>199.19</v>
      </c>
      <c r="C7" s="39" t="str">
        <f>IF(ISBLANK('财拨总表（引用）'!A8)," ",'财拨总表（引用）'!A8)</f>
        <v>一般公共服务支出</v>
      </c>
      <c r="D7" s="39">
        <f>IF(ISBLANK('财拨总表（引用）'!B8)," ",'财拨总表（引用）'!B8)</f>
        <v>183.51</v>
      </c>
      <c r="E7" s="39">
        <f>IF(ISBLANK('财拨总表（引用）'!C8)," ",'财拨总表（引用）'!C8)</f>
        <v>183.51</v>
      </c>
      <c r="F7" s="39" t="str">
        <f>IF(ISBLANK('财拨总表（引用）'!D8)," ",'财拨总表（引用）'!D8)</f>
        <v> </v>
      </c>
      <c r="G7" s="13"/>
    </row>
    <row r="8" s="1" customFormat="1" ht="17.25" customHeight="1" spans="1:7">
      <c r="A8" s="36" t="s">
        <v>80</v>
      </c>
      <c r="B8" s="37"/>
      <c r="C8" s="39" t="str">
        <f>IF(ISBLANK('财拨总表（引用）'!A9)," ",'财拨总表（引用）'!A9)</f>
        <v>社会保障和就业支出</v>
      </c>
      <c r="D8" s="39">
        <f>IF(ISBLANK('财拨总表（引用）'!B9)," ",'财拨总表（引用）'!B9)</f>
        <v>15.68</v>
      </c>
      <c r="E8" s="39">
        <f>IF(ISBLANK('财拨总表（引用）'!C9)," ",'财拨总表（引用）'!C9)</f>
        <v>15.68</v>
      </c>
      <c r="F8" s="39" t="str">
        <f>IF(ISBLANK('财拨总表（引用）'!D9)," ",'财拨总表（引用）'!D9)</f>
        <v> </v>
      </c>
      <c r="G8" s="13"/>
    </row>
    <row r="9" s="1" customFormat="1" ht="17.25" customHeight="1" spans="1:7">
      <c r="A9" s="36" t="s">
        <v>81</v>
      </c>
      <c r="B9" s="37"/>
      <c r="C9" s="39" t="str">
        <f>IF(ISBLANK('财拨总表（引用）'!A10)," ",'财拨总表（引用）'!A10)</f>
        <v> </v>
      </c>
      <c r="D9" s="39" t="str">
        <f>IF(ISBLANK('财拨总表（引用）'!B10)," ",'财拨总表（引用）'!B10)</f>
        <v> </v>
      </c>
      <c r="E9" s="39" t="str">
        <f>IF(ISBLANK('财拨总表（引用）'!C10)," ",'财拨总表（引用）'!C10)</f>
        <v> </v>
      </c>
      <c r="F9" s="39" t="str">
        <f>IF(ISBLANK('财拨总表（引用）'!D10)," ",'财拨总表（引用）'!D10)</f>
        <v> </v>
      </c>
      <c r="G9" s="13"/>
    </row>
    <row r="10" s="1" customFormat="1" ht="17.25" customHeight="1" spans="1:7">
      <c r="A10" s="36" t="s">
        <v>82</v>
      </c>
      <c r="B10" s="21"/>
      <c r="C10" s="39" t="str">
        <f>IF(ISBLANK('财拨总表（引用）'!A11)," ",'财拨总表（引用）'!A11)</f>
        <v> </v>
      </c>
      <c r="D10" s="39" t="str">
        <f>IF(ISBLANK('财拨总表（引用）'!B11)," ",'财拨总表（引用）'!B11)</f>
        <v> </v>
      </c>
      <c r="E10" s="39" t="str">
        <f>IF(ISBLANK('财拨总表（引用）'!C11)," ",'财拨总表（引用）'!C11)</f>
        <v> </v>
      </c>
      <c r="F10" s="39" t="str">
        <f>IF(ISBLANK('财拨总表（引用）'!D11)," ",'财拨总表（引用）'!D11)</f>
        <v> </v>
      </c>
      <c r="G10" s="13"/>
    </row>
    <row r="11" s="1" customFormat="1" ht="17.25" customHeight="1" spans="1:7">
      <c r="A11" s="40"/>
      <c r="B11" s="41"/>
      <c r="C11" s="39" t="str">
        <f>IF(ISBLANK('财拨总表（引用）'!A12)," ",'财拨总表（引用）'!A12)</f>
        <v> </v>
      </c>
      <c r="D11" s="39" t="str">
        <f>IF(ISBLANK('财拨总表（引用）'!B12)," ",'财拨总表（引用）'!B12)</f>
        <v> </v>
      </c>
      <c r="E11" s="39" t="str">
        <f>IF(ISBLANK('财拨总表（引用）'!C12)," ",'财拨总表（引用）'!C12)</f>
        <v> </v>
      </c>
      <c r="F11" s="39" t="str">
        <f>IF(ISBLANK('财拨总表（引用）'!D12)," ",'财拨总表（引用）'!D12)</f>
        <v> </v>
      </c>
      <c r="G11" s="13"/>
    </row>
    <row r="12" s="1" customFormat="1" ht="17.25" customHeight="1" spans="1:7">
      <c r="A12" s="40"/>
      <c r="B12" s="21"/>
      <c r="C12" s="39" t="str">
        <f>IF(ISBLANK('财拨总表（引用）'!A13)," ",'财拨总表（引用）'!A13)</f>
        <v> </v>
      </c>
      <c r="D12" s="39" t="str">
        <f>IF(ISBLANK('财拨总表（引用）'!B13)," ",'财拨总表（引用）'!B13)</f>
        <v> </v>
      </c>
      <c r="E12" s="39" t="str">
        <f>IF(ISBLANK('财拨总表（引用）'!C13)," ",'财拨总表（引用）'!C13)</f>
        <v> </v>
      </c>
      <c r="F12" s="39" t="str">
        <f>IF(ISBLANK('财拨总表（引用）'!D13)," ",'财拨总表（引用）'!D13)</f>
        <v> </v>
      </c>
      <c r="G12" s="13"/>
    </row>
    <row r="13" s="1" customFormat="1" ht="17.25" customHeight="1" spans="1:7">
      <c r="A13" s="40"/>
      <c r="B13" s="21"/>
      <c r="C13" s="39" t="str">
        <f>IF(ISBLANK('财拨总表（引用）'!A14)," ",'财拨总表（引用）'!A14)</f>
        <v> </v>
      </c>
      <c r="D13" s="39" t="str">
        <f>IF(ISBLANK('财拨总表（引用）'!B14)," ",'财拨总表（引用）'!B14)</f>
        <v> </v>
      </c>
      <c r="E13" s="39" t="str">
        <f>IF(ISBLANK('财拨总表（引用）'!C14)," ",'财拨总表（引用）'!C14)</f>
        <v> </v>
      </c>
      <c r="F13" s="39" t="str">
        <f>IF(ISBLANK('财拨总表（引用）'!D14)," ",'财拨总表（引用）'!D14)</f>
        <v> </v>
      </c>
      <c r="G13" s="13"/>
    </row>
    <row r="14" s="1" customFormat="1" ht="17.25" customHeight="1" spans="1:7">
      <c r="A14" s="40"/>
      <c r="B14" s="21"/>
      <c r="C14" s="39" t="str">
        <f>IF(ISBLANK('财拨总表（引用）'!A15)," ",'财拨总表（引用）'!A15)</f>
        <v> </v>
      </c>
      <c r="D14" s="39" t="str">
        <f>IF(ISBLANK('财拨总表（引用）'!B15)," ",'财拨总表（引用）'!B15)</f>
        <v> </v>
      </c>
      <c r="E14" s="39" t="str">
        <f>IF(ISBLANK('财拨总表（引用）'!C15)," ",'财拨总表（引用）'!C15)</f>
        <v> </v>
      </c>
      <c r="F14" s="39" t="str">
        <f>IF(ISBLANK('财拨总表（引用）'!D15)," ",'财拨总表（引用）'!D15)</f>
        <v> </v>
      </c>
      <c r="G14" s="13"/>
    </row>
    <row r="15" s="1" customFormat="1" ht="17.25" customHeight="1" spans="1:7">
      <c r="A15" s="40"/>
      <c r="B15" s="21"/>
      <c r="C15" s="39" t="str">
        <f>IF(ISBLANK('财拨总表（引用）'!A16)," ",'财拨总表（引用）'!A16)</f>
        <v> </v>
      </c>
      <c r="D15" s="39" t="str">
        <f>IF(ISBLANK('财拨总表（引用）'!B16)," ",'财拨总表（引用）'!B16)</f>
        <v> </v>
      </c>
      <c r="E15" s="39" t="str">
        <f>IF(ISBLANK('财拨总表（引用）'!C16)," ",'财拨总表（引用）'!C16)</f>
        <v> </v>
      </c>
      <c r="F15" s="39" t="str">
        <f>IF(ISBLANK('财拨总表（引用）'!D16)," ",'财拨总表（引用）'!D16)</f>
        <v> </v>
      </c>
      <c r="G15" s="13"/>
    </row>
    <row r="16" s="1" customFormat="1" ht="17.25" customHeight="1" spans="1:7">
      <c r="A16" s="40"/>
      <c r="B16" s="21"/>
      <c r="C16" s="39" t="str">
        <f>IF(ISBLANK('财拨总表（引用）'!A17)," ",'财拨总表（引用）'!A17)</f>
        <v> </v>
      </c>
      <c r="D16" s="39" t="str">
        <f>IF(ISBLANK('财拨总表（引用）'!B17)," ",'财拨总表（引用）'!B17)</f>
        <v> </v>
      </c>
      <c r="E16" s="39" t="str">
        <f>IF(ISBLANK('财拨总表（引用）'!C17)," ",'财拨总表（引用）'!C17)</f>
        <v> </v>
      </c>
      <c r="F16" s="39" t="str">
        <f>IF(ISBLANK('财拨总表（引用）'!D17)," ",'财拨总表（引用）'!D17)</f>
        <v> </v>
      </c>
      <c r="G16" s="13"/>
    </row>
    <row r="17" s="1" customFormat="1" ht="17.25" customHeight="1" spans="1:7">
      <c r="A17" s="40"/>
      <c r="B17" s="21"/>
      <c r="C17" s="39" t="str">
        <f>IF(ISBLANK('财拨总表（引用）'!A18)," ",'财拨总表（引用）'!A18)</f>
        <v> </v>
      </c>
      <c r="D17" s="39" t="str">
        <f>IF(ISBLANK('财拨总表（引用）'!B18)," ",'财拨总表（引用）'!B18)</f>
        <v> </v>
      </c>
      <c r="E17" s="39" t="str">
        <f>IF(ISBLANK('财拨总表（引用）'!C18)," ",'财拨总表（引用）'!C18)</f>
        <v> </v>
      </c>
      <c r="F17" s="39" t="str">
        <f>IF(ISBLANK('财拨总表（引用）'!D18)," ",'财拨总表（引用）'!D18)</f>
        <v> </v>
      </c>
      <c r="G17" s="13"/>
    </row>
    <row r="18" s="1" customFormat="1" ht="17.25" customHeight="1" spans="1:7">
      <c r="A18" s="40"/>
      <c r="B18" s="21"/>
      <c r="C18" s="39" t="str">
        <f>IF(ISBLANK('财拨总表（引用）'!A19)," ",'财拨总表（引用）'!A19)</f>
        <v> </v>
      </c>
      <c r="D18" s="39" t="str">
        <f>IF(ISBLANK('财拨总表（引用）'!B19)," ",'财拨总表（引用）'!B19)</f>
        <v> </v>
      </c>
      <c r="E18" s="39" t="str">
        <f>IF(ISBLANK('财拨总表（引用）'!C19)," ",'财拨总表（引用）'!C19)</f>
        <v> </v>
      </c>
      <c r="F18" s="39" t="str">
        <f>IF(ISBLANK('财拨总表（引用）'!D19)," ",'财拨总表（引用）'!D19)</f>
        <v> </v>
      </c>
      <c r="G18" s="13"/>
    </row>
    <row r="19" s="1" customFormat="1" ht="17.25" customHeight="1" spans="1:7">
      <c r="A19" s="42"/>
      <c r="B19" s="21"/>
      <c r="C19" s="39" t="str">
        <f>IF(ISBLANK('财拨总表（引用）'!A20)," ",'财拨总表（引用）'!A20)</f>
        <v> </v>
      </c>
      <c r="D19" s="39" t="str">
        <f>IF(ISBLANK('财拨总表（引用）'!B20)," ",'财拨总表（引用）'!B20)</f>
        <v> </v>
      </c>
      <c r="E19" s="39" t="str">
        <f>IF(ISBLANK('财拨总表（引用）'!C20)," ",'财拨总表（引用）'!C20)</f>
        <v> </v>
      </c>
      <c r="F19" s="39" t="str">
        <f>IF(ISBLANK('财拨总表（引用）'!D20)," ",'财拨总表（引用）'!D20)</f>
        <v> </v>
      </c>
      <c r="G19" s="13"/>
    </row>
    <row r="20" s="1" customFormat="1" ht="17.25" customHeight="1" spans="1:7">
      <c r="A20" s="40"/>
      <c r="B20" s="21"/>
      <c r="C20" s="39" t="str">
        <f>IF(ISBLANK('财拨总表（引用）'!A21)," ",'财拨总表（引用）'!A21)</f>
        <v> </v>
      </c>
      <c r="D20" s="39" t="str">
        <f>IF(ISBLANK('财拨总表（引用）'!B21)," ",'财拨总表（引用）'!B21)</f>
        <v> </v>
      </c>
      <c r="E20" s="39" t="str">
        <f>IF(ISBLANK('财拨总表（引用）'!C21)," ",'财拨总表（引用）'!C21)</f>
        <v> </v>
      </c>
      <c r="F20" s="39" t="str">
        <f>IF(ISBLANK('财拨总表（引用）'!D21)," ",'财拨总表（引用）'!D21)</f>
        <v> </v>
      </c>
      <c r="G20" s="13"/>
    </row>
    <row r="21" s="1" customFormat="1" ht="17.25" customHeight="1" spans="1:7">
      <c r="A21" s="40"/>
      <c r="B21" s="21"/>
      <c r="C21" s="39" t="str">
        <f>IF(ISBLANK('财拨总表（引用）'!A22)," ",'财拨总表（引用）'!A22)</f>
        <v> </v>
      </c>
      <c r="D21" s="39" t="str">
        <f>IF(ISBLANK('财拨总表（引用）'!B22)," ",'财拨总表（引用）'!B22)</f>
        <v> </v>
      </c>
      <c r="E21" s="39" t="str">
        <f>IF(ISBLANK('财拨总表（引用）'!C22)," ",'财拨总表（引用）'!C22)</f>
        <v> </v>
      </c>
      <c r="F21" s="39" t="str">
        <f>IF(ISBLANK('财拨总表（引用）'!D22)," ",'财拨总表（引用）'!D22)</f>
        <v> </v>
      </c>
      <c r="G21" s="13"/>
    </row>
    <row r="22" s="1" customFormat="1" ht="17.25" customHeight="1" spans="1:7">
      <c r="A22" s="40"/>
      <c r="B22" s="21"/>
      <c r="C22" s="39" t="str">
        <f>IF(ISBLANK('财拨总表（引用）'!A23)," ",'财拨总表（引用）'!A23)</f>
        <v> </v>
      </c>
      <c r="D22" s="39" t="str">
        <f>IF(ISBLANK('财拨总表（引用）'!B23)," ",'财拨总表（引用）'!B23)</f>
        <v> </v>
      </c>
      <c r="E22" s="39" t="str">
        <f>IF(ISBLANK('财拨总表（引用）'!C23)," ",'财拨总表（引用）'!C23)</f>
        <v> </v>
      </c>
      <c r="F22" s="39" t="str">
        <f>IF(ISBLANK('财拨总表（引用）'!D23)," ",'财拨总表（引用）'!D23)</f>
        <v> </v>
      </c>
      <c r="G22" s="13"/>
    </row>
    <row r="23" s="1" customFormat="1" ht="17.25" customHeight="1" spans="1:7">
      <c r="A23" s="40"/>
      <c r="B23" s="21"/>
      <c r="C23" s="39" t="str">
        <f>IF(ISBLANK('财拨总表（引用）'!A24)," ",'财拨总表（引用）'!A24)</f>
        <v> </v>
      </c>
      <c r="D23" s="39" t="str">
        <f>IF(ISBLANK('财拨总表（引用）'!B24)," ",'财拨总表（引用）'!B24)</f>
        <v> </v>
      </c>
      <c r="E23" s="39" t="str">
        <f>IF(ISBLANK('财拨总表（引用）'!C24)," ",'财拨总表（引用）'!C24)</f>
        <v> </v>
      </c>
      <c r="F23" s="39" t="str">
        <f>IF(ISBLANK('财拨总表（引用）'!D24)," ",'财拨总表（引用）'!D24)</f>
        <v> </v>
      </c>
      <c r="G23" s="13"/>
    </row>
    <row r="24" s="1" customFormat="1" ht="17.25" customHeight="1" spans="1:7">
      <c r="A24" s="40"/>
      <c r="B24" s="21"/>
      <c r="C24" s="39" t="str">
        <f>IF(ISBLANK('财拨总表（引用）'!A25)," ",'财拨总表（引用）'!A25)</f>
        <v> </v>
      </c>
      <c r="D24" s="39" t="str">
        <f>IF(ISBLANK('财拨总表（引用）'!B25)," ",'财拨总表（引用）'!B25)</f>
        <v> </v>
      </c>
      <c r="E24" s="39" t="str">
        <f>IF(ISBLANK('财拨总表（引用）'!C25)," ",'财拨总表（引用）'!C25)</f>
        <v> </v>
      </c>
      <c r="F24" s="39" t="str">
        <f>IF(ISBLANK('财拨总表（引用）'!D25)," ",'财拨总表（引用）'!D25)</f>
        <v> </v>
      </c>
      <c r="G24" s="13"/>
    </row>
    <row r="25" s="1" customFormat="1" ht="17.25" customHeight="1" spans="1:7">
      <c r="A25" s="40"/>
      <c r="B25" s="21"/>
      <c r="C25" s="39" t="str">
        <f>IF(ISBLANK('财拨总表（引用）'!A26)," ",'财拨总表（引用）'!A26)</f>
        <v> </v>
      </c>
      <c r="D25" s="39" t="str">
        <f>IF(ISBLANK('财拨总表（引用）'!B26)," ",'财拨总表（引用）'!B26)</f>
        <v> </v>
      </c>
      <c r="E25" s="39" t="str">
        <f>IF(ISBLANK('财拨总表（引用）'!C26)," ",'财拨总表（引用）'!C26)</f>
        <v> </v>
      </c>
      <c r="F25" s="39" t="str">
        <f>IF(ISBLANK('财拨总表（引用）'!D26)," ",'财拨总表（引用）'!D26)</f>
        <v> </v>
      </c>
      <c r="G25" s="13"/>
    </row>
    <row r="26" s="1" customFormat="1" ht="19.5" customHeight="1" spans="1:7">
      <c r="A26" s="40"/>
      <c r="B26" s="21"/>
      <c r="C26" s="39" t="str">
        <f>IF(ISBLANK('财拨总表（引用）'!A27)," ",'财拨总表（引用）'!A27)</f>
        <v> </v>
      </c>
      <c r="D26" s="39" t="str">
        <f>IF(ISBLANK('财拨总表（引用）'!B27)," ",'财拨总表（引用）'!B27)</f>
        <v> </v>
      </c>
      <c r="E26" s="39" t="str">
        <f>IF(ISBLANK('财拨总表（引用）'!C27)," ",'财拨总表（引用）'!C27)</f>
        <v> </v>
      </c>
      <c r="F26" s="39" t="str">
        <f>IF(ISBLANK('财拨总表（引用）'!D27)," ",'财拨总表（引用）'!D27)</f>
        <v> </v>
      </c>
      <c r="G26" s="13"/>
    </row>
    <row r="27" s="1" customFormat="1" ht="19.5" customHeight="1" spans="1:7">
      <c r="A27" s="40"/>
      <c r="B27" s="21"/>
      <c r="C27" s="39" t="str">
        <f>IF(ISBLANK('财拨总表（引用）'!A28)," ",'财拨总表（引用）'!A28)</f>
        <v> </v>
      </c>
      <c r="D27" s="39" t="str">
        <f>IF(ISBLANK('财拨总表（引用）'!B28)," ",'财拨总表（引用）'!B28)</f>
        <v> </v>
      </c>
      <c r="E27" s="39" t="str">
        <f>IF(ISBLANK('财拨总表（引用）'!C28)," ",'财拨总表（引用）'!C28)</f>
        <v> </v>
      </c>
      <c r="F27" s="39" t="str">
        <f>IF(ISBLANK('财拨总表（引用）'!D28)," ",'财拨总表（引用）'!D28)</f>
        <v> </v>
      </c>
      <c r="G27" s="13"/>
    </row>
    <row r="28" s="1" customFormat="1" ht="19.5" customHeight="1" spans="1:7">
      <c r="A28" s="40"/>
      <c r="B28" s="21"/>
      <c r="C28" s="39" t="str">
        <f>IF(ISBLANK('财拨总表（引用）'!A29)," ",'财拨总表（引用）'!A29)</f>
        <v> </v>
      </c>
      <c r="D28" s="39" t="str">
        <f>IF(ISBLANK('财拨总表（引用）'!B29)," ",'财拨总表（引用）'!B29)</f>
        <v> </v>
      </c>
      <c r="E28" s="39" t="str">
        <f>IF(ISBLANK('财拨总表（引用）'!C29)," ",'财拨总表（引用）'!C29)</f>
        <v> </v>
      </c>
      <c r="F28" s="39" t="str">
        <f>IF(ISBLANK('财拨总表（引用）'!D29)," ",'财拨总表（引用）'!D29)</f>
        <v> </v>
      </c>
      <c r="G28" s="13"/>
    </row>
    <row r="29" s="1" customFormat="1" ht="19.5" customHeight="1" spans="1:7">
      <c r="A29" s="40"/>
      <c r="B29" s="21"/>
      <c r="C29" s="39" t="str">
        <f>IF(ISBLANK('财拨总表（引用）'!A30)," ",'财拨总表（引用）'!A30)</f>
        <v> </v>
      </c>
      <c r="D29" s="39" t="str">
        <f>IF(ISBLANK('财拨总表（引用）'!B30)," ",'财拨总表（引用）'!B30)</f>
        <v> </v>
      </c>
      <c r="E29" s="39" t="str">
        <f>IF(ISBLANK('财拨总表（引用）'!C30)," ",'财拨总表（引用）'!C30)</f>
        <v> </v>
      </c>
      <c r="F29" s="39" t="str">
        <f>IF(ISBLANK('财拨总表（引用）'!D30)," ",'财拨总表（引用）'!D30)</f>
        <v> </v>
      </c>
      <c r="G29" s="13"/>
    </row>
    <row r="30" s="1" customFormat="1" ht="19.5" customHeight="1" spans="1:7">
      <c r="A30" s="40"/>
      <c r="B30" s="21"/>
      <c r="C30" s="39" t="str">
        <f>IF(ISBLANK('财拨总表（引用）'!A31)," ",'财拨总表（引用）'!A31)</f>
        <v> </v>
      </c>
      <c r="D30" s="39" t="str">
        <f>IF(ISBLANK('财拨总表（引用）'!B31)," ",'财拨总表（引用）'!B31)</f>
        <v> </v>
      </c>
      <c r="E30" s="39" t="str">
        <f>IF(ISBLANK('财拨总表（引用）'!C31)," ",'财拨总表（引用）'!C31)</f>
        <v> </v>
      </c>
      <c r="F30" s="39" t="str">
        <f>IF(ISBLANK('财拨总表（引用）'!D31)," ",'财拨总表（引用）'!D31)</f>
        <v> </v>
      </c>
      <c r="G30" s="13"/>
    </row>
    <row r="31" s="1" customFormat="1" ht="19.5" customHeight="1" spans="1:7">
      <c r="A31" s="40"/>
      <c r="B31" s="21"/>
      <c r="C31" s="39" t="str">
        <f>IF(ISBLANK('财拨总表（引用）'!A32)," ",'财拨总表（引用）'!A32)</f>
        <v> </v>
      </c>
      <c r="D31" s="39" t="str">
        <f>IF(ISBLANK('财拨总表（引用）'!B32)," ",'财拨总表（引用）'!B32)</f>
        <v> </v>
      </c>
      <c r="E31" s="39" t="str">
        <f>IF(ISBLANK('财拨总表（引用）'!C32)," ",'财拨总表（引用）'!C32)</f>
        <v> </v>
      </c>
      <c r="F31" s="39" t="str">
        <f>IF(ISBLANK('财拨总表（引用）'!D32)," ",'财拨总表（引用）'!D32)</f>
        <v> </v>
      </c>
      <c r="G31" s="13"/>
    </row>
    <row r="32" s="1" customFormat="1" ht="19.5" customHeight="1" spans="1:7">
      <c r="A32" s="40"/>
      <c r="B32" s="21"/>
      <c r="C32" s="39" t="str">
        <f>IF(ISBLANK('财拨总表（引用）'!A33)," ",'财拨总表（引用）'!A33)</f>
        <v> </v>
      </c>
      <c r="D32" s="39" t="str">
        <f>IF(ISBLANK('财拨总表（引用）'!B33)," ",'财拨总表（引用）'!B33)</f>
        <v> </v>
      </c>
      <c r="E32" s="39" t="str">
        <f>IF(ISBLANK('财拨总表（引用）'!C33)," ",'财拨总表（引用）'!C33)</f>
        <v> </v>
      </c>
      <c r="F32" s="39" t="str">
        <f>IF(ISBLANK('财拨总表（引用）'!D33)," ",'财拨总表（引用）'!D33)</f>
        <v> </v>
      </c>
      <c r="G32" s="13"/>
    </row>
    <row r="33" s="1" customFormat="1" ht="19.5" customHeight="1" spans="1:7">
      <c r="A33" s="40"/>
      <c r="B33" s="21"/>
      <c r="C33" s="39" t="str">
        <f>IF(ISBLANK('财拨总表（引用）'!A34)," ",'财拨总表（引用）'!A34)</f>
        <v> </v>
      </c>
      <c r="D33" s="39" t="str">
        <f>IF(ISBLANK('财拨总表（引用）'!B34)," ",'财拨总表（引用）'!B34)</f>
        <v> </v>
      </c>
      <c r="E33" s="39" t="str">
        <f>IF(ISBLANK('财拨总表（引用）'!C34)," ",'财拨总表（引用）'!C34)</f>
        <v> </v>
      </c>
      <c r="F33" s="39" t="str">
        <f>IF(ISBLANK('财拨总表（引用）'!D34)," ",'财拨总表（引用）'!D34)</f>
        <v> </v>
      </c>
      <c r="G33" s="13"/>
    </row>
    <row r="34" s="1" customFormat="1" ht="19.5" customHeight="1" spans="1:7">
      <c r="A34" s="40"/>
      <c r="B34" s="21"/>
      <c r="C34" s="39" t="str">
        <f>IF(ISBLANK('财拨总表（引用）'!A35)," ",'财拨总表（引用）'!A35)</f>
        <v> </v>
      </c>
      <c r="D34" s="39" t="str">
        <f>IF(ISBLANK('财拨总表（引用）'!B35)," ",'财拨总表（引用）'!B35)</f>
        <v> </v>
      </c>
      <c r="E34" s="39" t="str">
        <f>IF(ISBLANK('财拨总表（引用）'!C35)," ",'财拨总表（引用）'!C35)</f>
        <v> </v>
      </c>
      <c r="F34" s="39" t="str">
        <f>IF(ISBLANK('财拨总表（引用）'!D35)," ",'财拨总表（引用）'!D35)</f>
        <v> </v>
      </c>
      <c r="G34" s="13"/>
    </row>
    <row r="35" s="1" customFormat="1" ht="19.5" customHeight="1" spans="1:7">
      <c r="A35" s="40"/>
      <c r="B35" s="21"/>
      <c r="C35" s="39" t="str">
        <f>IF(ISBLANK('财拨总表（引用）'!A36)," ",'财拨总表（引用）'!A36)</f>
        <v> </v>
      </c>
      <c r="D35" s="39" t="str">
        <f>IF(ISBLANK('财拨总表（引用）'!B36)," ",'财拨总表（引用）'!B36)</f>
        <v> </v>
      </c>
      <c r="E35" s="39" t="str">
        <f>IF(ISBLANK('财拨总表（引用）'!C36)," ",'财拨总表（引用）'!C36)</f>
        <v> </v>
      </c>
      <c r="F35" s="39" t="str">
        <f>IF(ISBLANK('财拨总表（引用）'!D36)," ",'财拨总表（引用）'!D36)</f>
        <v> </v>
      </c>
      <c r="G35" s="13"/>
    </row>
    <row r="36" s="1" customFormat="1" ht="19.5" customHeight="1" spans="1:7">
      <c r="A36" s="40"/>
      <c r="B36" s="21"/>
      <c r="C36" s="39" t="str">
        <f>IF(ISBLANK('财拨总表（引用）'!A37)," ",'财拨总表（引用）'!A37)</f>
        <v> </v>
      </c>
      <c r="D36" s="39" t="str">
        <f>IF(ISBLANK('财拨总表（引用）'!B37)," ",'财拨总表（引用）'!B37)</f>
        <v> </v>
      </c>
      <c r="E36" s="39" t="str">
        <f>IF(ISBLANK('财拨总表（引用）'!C37)," ",'财拨总表（引用）'!C37)</f>
        <v> </v>
      </c>
      <c r="F36" s="39" t="str">
        <f>IF(ISBLANK('财拨总表（引用）'!D37)," ",'财拨总表（引用）'!D37)</f>
        <v> </v>
      </c>
      <c r="G36" s="13"/>
    </row>
    <row r="37" s="1" customFormat="1" ht="19.5" customHeight="1" spans="1:7">
      <c r="A37" s="40"/>
      <c r="B37" s="21"/>
      <c r="C37" s="39" t="str">
        <f>IF(ISBLANK('财拨总表（引用）'!A38)," ",'财拨总表（引用）'!A38)</f>
        <v> </v>
      </c>
      <c r="D37" s="39" t="str">
        <f>IF(ISBLANK('财拨总表（引用）'!B38)," ",'财拨总表（引用）'!B38)</f>
        <v> </v>
      </c>
      <c r="E37" s="39" t="str">
        <f>IF(ISBLANK('财拨总表（引用）'!C38)," ",'财拨总表（引用）'!C38)</f>
        <v> </v>
      </c>
      <c r="F37" s="39" t="str">
        <f>IF(ISBLANK('财拨总表（引用）'!D38)," ",'财拨总表（引用）'!D38)</f>
        <v> </v>
      </c>
      <c r="G37" s="13"/>
    </row>
    <row r="38" s="1" customFormat="1" ht="19.5" customHeight="1" spans="1:7">
      <c r="A38" s="40"/>
      <c r="B38" s="21"/>
      <c r="C38" s="39" t="str">
        <f>IF(ISBLANK('财拨总表（引用）'!A39)," ",'财拨总表（引用）'!A39)</f>
        <v> </v>
      </c>
      <c r="D38" s="39" t="str">
        <f>IF(ISBLANK('财拨总表（引用）'!B39)," ",'财拨总表（引用）'!B39)</f>
        <v> </v>
      </c>
      <c r="E38" s="39" t="str">
        <f>IF(ISBLANK('财拨总表（引用）'!C39)," ",'财拨总表（引用）'!C39)</f>
        <v> </v>
      </c>
      <c r="F38" s="39" t="str">
        <f>IF(ISBLANK('财拨总表（引用）'!D39)," ",'财拨总表（引用）'!D39)</f>
        <v> </v>
      </c>
      <c r="G38" s="13"/>
    </row>
    <row r="39" s="1" customFormat="1" ht="19.5" customHeight="1" spans="1:7">
      <c r="A39" s="40"/>
      <c r="B39" s="21"/>
      <c r="C39" s="39" t="str">
        <f>IF(ISBLANK('财拨总表（引用）'!A40)," ",'财拨总表（引用）'!A40)</f>
        <v> </v>
      </c>
      <c r="D39" s="39" t="str">
        <f>IF(ISBLANK('财拨总表（引用）'!B40)," ",'财拨总表（引用）'!B40)</f>
        <v> </v>
      </c>
      <c r="E39" s="39" t="str">
        <f>IF(ISBLANK('财拨总表（引用）'!C40)," ",'财拨总表（引用）'!C40)</f>
        <v> </v>
      </c>
      <c r="F39" s="39" t="str">
        <f>IF(ISBLANK('财拨总表（引用）'!D40)," ",'财拨总表（引用）'!D40)</f>
        <v> </v>
      </c>
      <c r="G39" s="13"/>
    </row>
    <row r="40" s="1" customFormat="1" ht="19.5" customHeight="1" spans="1:7">
      <c r="A40" s="40"/>
      <c r="B40" s="21"/>
      <c r="C40" s="39" t="str">
        <f>IF(ISBLANK('财拨总表（引用）'!A41)," ",'财拨总表（引用）'!A41)</f>
        <v> </v>
      </c>
      <c r="D40" s="39" t="str">
        <f>IF(ISBLANK('财拨总表（引用）'!B41)," ",'财拨总表（引用）'!B41)</f>
        <v> </v>
      </c>
      <c r="E40" s="39" t="str">
        <f>IF(ISBLANK('财拨总表（引用）'!C41)," ",'财拨总表（引用）'!C41)</f>
        <v> </v>
      </c>
      <c r="F40" s="39" t="str">
        <f>IF(ISBLANK('财拨总表（引用）'!D41)," ",'财拨总表（引用）'!D41)</f>
        <v> </v>
      </c>
      <c r="G40" s="13"/>
    </row>
    <row r="41" s="1" customFormat="1" ht="19.5" customHeight="1" spans="1:7">
      <c r="A41" s="40"/>
      <c r="B41" s="21"/>
      <c r="C41" s="39" t="str">
        <f>IF(ISBLANK('财拨总表（引用）'!A42)," ",'财拨总表（引用）'!A42)</f>
        <v> </v>
      </c>
      <c r="D41" s="39" t="str">
        <f>IF(ISBLANK('财拨总表（引用）'!B42)," ",'财拨总表（引用）'!B42)</f>
        <v> </v>
      </c>
      <c r="E41" s="39" t="str">
        <f>IF(ISBLANK('财拨总表（引用）'!C42)," ",'财拨总表（引用）'!C42)</f>
        <v> </v>
      </c>
      <c r="F41" s="39" t="str">
        <f>IF(ISBLANK('财拨总表（引用）'!D42)," ",'财拨总表（引用）'!D42)</f>
        <v> </v>
      </c>
      <c r="G41" s="13"/>
    </row>
    <row r="42" s="1" customFormat="1" ht="19.5" customHeight="1" spans="1:7">
      <c r="A42" s="40"/>
      <c r="B42" s="21"/>
      <c r="C42" s="39" t="str">
        <f>IF(ISBLANK('财拨总表（引用）'!A43)," ",'财拨总表（引用）'!A43)</f>
        <v> </v>
      </c>
      <c r="D42" s="39" t="str">
        <f>IF(ISBLANK('财拨总表（引用）'!B43)," ",'财拨总表（引用）'!B43)</f>
        <v> </v>
      </c>
      <c r="E42" s="39" t="str">
        <f>IF(ISBLANK('财拨总表（引用）'!C43)," ",'财拨总表（引用）'!C43)</f>
        <v> </v>
      </c>
      <c r="F42" s="39" t="str">
        <f>IF(ISBLANK('财拨总表（引用）'!D43)," ",'财拨总表（引用）'!D43)</f>
        <v> </v>
      </c>
      <c r="G42" s="13"/>
    </row>
    <row r="43" s="1" customFormat="1" ht="19.5" customHeight="1" spans="1:7">
      <c r="A43" s="40"/>
      <c r="B43" s="21"/>
      <c r="C43" s="39" t="str">
        <f>IF(ISBLANK('财拨总表（引用）'!A44)," ",'财拨总表（引用）'!A44)</f>
        <v> </v>
      </c>
      <c r="D43" s="39" t="str">
        <f>IF(ISBLANK('财拨总表（引用）'!B44)," ",'财拨总表（引用）'!B44)</f>
        <v> </v>
      </c>
      <c r="E43" s="39" t="str">
        <f>IF(ISBLANK('财拨总表（引用）'!C44)," ",'财拨总表（引用）'!C44)</f>
        <v> </v>
      </c>
      <c r="F43" s="39" t="str">
        <f>IF(ISBLANK('财拨总表（引用）'!D44)," ",'财拨总表（引用）'!D44)</f>
        <v> </v>
      </c>
      <c r="G43" s="13"/>
    </row>
    <row r="44" s="1" customFormat="1" ht="19.5" customHeight="1" spans="1:7">
      <c r="A44" s="40"/>
      <c r="B44" s="21"/>
      <c r="C44" s="39" t="str">
        <f>IF(ISBLANK('财拨总表（引用）'!A45)," ",'财拨总表（引用）'!A45)</f>
        <v> </v>
      </c>
      <c r="D44" s="39" t="str">
        <f>IF(ISBLANK('财拨总表（引用）'!B45)," ",'财拨总表（引用）'!B45)</f>
        <v> </v>
      </c>
      <c r="E44" s="39" t="str">
        <f>IF(ISBLANK('财拨总表（引用）'!C45)," ",'财拨总表（引用）'!C45)</f>
        <v> </v>
      </c>
      <c r="F44" s="39" t="str">
        <f>IF(ISBLANK('财拨总表（引用）'!D45)," ",'财拨总表（引用）'!D45)</f>
        <v> </v>
      </c>
      <c r="G44" s="13"/>
    </row>
    <row r="45" s="1" customFormat="1" ht="19.5" customHeight="1" spans="1:7">
      <c r="A45" s="40"/>
      <c r="B45" s="21"/>
      <c r="C45" s="39" t="str">
        <f>IF(ISBLANK('财拨总表（引用）'!A46)," ",'财拨总表（引用）'!A46)</f>
        <v> </v>
      </c>
      <c r="D45" s="39" t="str">
        <f>IF(ISBLANK('财拨总表（引用）'!B46)," ",'财拨总表（引用）'!B46)</f>
        <v> </v>
      </c>
      <c r="E45" s="39" t="str">
        <f>IF(ISBLANK('财拨总表（引用）'!C46)," ",'财拨总表（引用）'!C46)</f>
        <v> </v>
      </c>
      <c r="F45" s="39" t="str">
        <f>IF(ISBLANK('财拨总表（引用）'!D46)," ",'财拨总表（引用）'!D46)</f>
        <v> </v>
      </c>
      <c r="G45" s="13"/>
    </row>
    <row r="46" s="1" customFormat="1" ht="19.5" customHeight="1" spans="1:7">
      <c r="A46" s="40"/>
      <c r="B46" s="21"/>
      <c r="C46" s="39" t="str">
        <f>IF(ISBLANK('财拨总表（引用）'!A47)," ",'财拨总表（引用）'!A47)</f>
        <v> </v>
      </c>
      <c r="D46" s="39" t="str">
        <f>IF(ISBLANK('财拨总表（引用）'!B47)," ",'财拨总表（引用）'!B47)</f>
        <v> </v>
      </c>
      <c r="E46" s="39" t="str">
        <f>IF(ISBLANK('财拨总表（引用）'!C47)," ",'财拨总表（引用）'!C47)</f>
        <v> </v>
      </c>
      <c r="F46" s="39" t="str">
        <f>IF(ISBLANK('财拨总表（引用）'!D47)," ",'财拨总表（引用）'!D47)</f>
        <v> </v>
      </c>
      <c r="G46" s="13"/>
    </row>
    <row r="47" s="1" customFormat="1" ht="19.5" customHeight="1" spans="1:7">
      <c r="A47" s="40"/>
      <c r="B47" s="21"/>
      <c r="C47" s="39" t="str">
        <f>IF(ISBLANK('财拨总表（引用）'!A48)," ",'财拨总表（引用）'!A48)</f>
        <v> </v>
      </c>
      <c r="D47" s="39" t="str">
        <f>IF(ISBLANK('财拨总表（引用）'!B48)," ",'财拨总表（引用）'!B48)</f>
        <v> </v>
      </c>
      <c r="E47" s="39" t="str">
        <f>IF(ISBLANK('财拨总表（引用）'!C48)," ",'财拨总表（引用）'!C48)</f>
        <v> </v>
      </c>
      <c r="F47" s="39" t="str">
        <f>IF(ISBLANK('财拨总表（引用）'!D48)," ",'财拨总表（引用）'!D48)</f>
        <v> </v>
      </c>
      <c r="G47" s="13"/>
    </row>
    <row r="48" s="1" customFormat="1" ht="19.5" customHeight="1" spans="1:7">
      <c r="A48" s="40"/>
      <c r="B48" s="21"/>
      <c r="C48" s="39" t="str">
        <f>IF(ISBLANK('财拨总表（引用）'!A49)," ",'财拨总表（引用）'!A49)</f>
        <v> </v>
      </c>
      <c r="D48" s="39" t="str">
        <f>IF(ISBLANK('财拨总表（引用）'!B49)," ",'财拨总表（引用）'!B49)</f>
        <v> </v>
      </c>
      <c r="E48" s="39" t="str">
        <f>IF(ISBLANK('财拨总表（引用）'!C49)," ",'财拨总表（引用）'!C49)</f>
        <v> </v>
      </c>
      <c r="F48" s="39" t="str">
        <f>IF(ISBLANK('财拨总表（引用）'!D49)," ",'财拨总表（引用）'!D49)</f>
        <v> </v>
      </c>
      <c r="G48" s="13"/>
    </row>
    <row r="49" s="1" customFormat="1" ht="17.25" customHeight="1" spans="1:7">
      <c r="A49" s="40" t="s">
        <v>83</v>
      </c>
      <c r="B49" s="21"/>
      <c r="C49" s="43" t="s">
        <v>84</v>
      </c>
      <c r="D49" s="43"/>
      <c r="E49" s="43"/>
      <c r="F49" s="21"/>
      <c r="G49" s="13"/>
    </row>
    <row r="50" s="1" customFormat="1" ht="17.25" customHeight="1" spans="1:7">
      <c r="A50" s="17" t="s">
        <v>85</v>
      </c>
      <c r="B50" s="21"/>
      <c r="C50" s="43"/>
      <c r="D50" s="43"/>
      <c r="E50" s="43"/>
      <c r="F50" s="21"/>
      <c r="G50" s="13"/>
    </row>
    <row r="51" s="1" customFormat="1" ht="17.25" customHeight="1" spans="1:7">
      <c r="A51" s="40" t="s">
        <v>86</v>
      </c>
      <c r="B51" s="7"/>
      <c r="C51" s="43"/>
      <c r="D51" s="43"/>
      <c r="E51" s="43"/>
      <c r="F51" s="21"/>
      <c r="G51" s="13"/>
    </row>
    <row r="52" s="1" customFormat="1" ht="17.25" customHeight="1" spans="1:7">
      <c r="A52" s="40"/>
      <c r="B52" s="21"/>
      <c r="C52" s="43"/>
      <c r="D52" s="43"/>
      <c r="E52" s="43"/>
      <c r="F52" s="21"/>
      <c r="G52" s="13"/>
    </row>
    <row r="53" s="1" customFormat="1" ht="17.25" customHeight="1" spans="1:7">
      <c r="A53" s="40"/>
      <c r="B53" s="21"/>
      <c r="C53" s="43"/>
      <c r="D53" s="43"/>
      <c r="E53" s="43"/>
      <c r="F53" s="21"/>
      <c r="G53" s="13"/>
    </row>
    <row r="54" s="1" customFormat="1" ht="17.25" customHeight="1" spans="1:7">
      <c r="A54" s="44" t="s">
        <v>31</v>
      </c>
      <c r="B54" s="7">
        <f>B6</f>
        <v>199.19</v>
      </c>
      <c r="C54" s="44" t="s">
        <v>32</v>
      </c>
      <c r="D54" s="7">
        <f>'财拨总表（引用）'!B7</f>
        <v>199.19</v>
      </c>
      <c r="E54" s="7">
        <f>'财拨总表（引用）'!C7</f>
        <v>199.19</v>
      </c>
      <c r="F54" s="7">
        <f>'财拨总表（引用）'!D7</f>
        <v>0</v>
      </c>
      <c r="G54" s="13"/>
    </row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 spans="32:32">
      <c r="AF80" s="11"/>
    </row>
    <row r="81" s="1" customFormat="1" ht="15" spans="30:30">
      <c r="AD81" s="11"/>
    </row>
    <row r="82" s="1" customFormat="1" ht="15" spans="31:32">
      <c r="AE82" s="11"/>
      <c r="AF82" s="11"/>
    </row>
    <row r="83" s="1" customFormat="1" ht="15" spans="32:33">
      <c r="AF83" s="11"/>
      <c r="AG83" s="11"/>
    </row>
    <row r="84" s="1" customFormat="1" ht="15" spans="33:33">
      <c r="AG84" s="45" t="s">
        <v>87</v>
      </c>
    </row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 spans="26:26">
      <c r="Z121" s="11"/>
    </row>
    <row r="122" s="1" customFormat="1" ht="15" spans="23:26">
      <c r="W122" s="11"/>
      <c r="X122" s="11"/>
      <c r="Y122" s="11"/>
      <c r="Z122" s="45" t="s">
        <v>87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F2"/>
    <mergeCell ref="C4:F4"/>
  </mergeCells>
  <printOptions horizontalCentered="1"/>
  <pageMargins left="0.393700787401575" right="0.393700787401575" top="0.590551181102362" bottom="0.590551181102362" header="0.5" footer="0.5"/>
  <pageSetup paperSize="9" scale="85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tabSelected="1" workbookViewId="0">
      <selection activeCell="A1" sqref="A1"/>
    </sheetView>
  </sheetViews>
  <sheetFormatPr defaultColWidth="9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4" t="s">
        <v>88</v>
      </c>
      <c r="B2" s="14"/>
      <c r="C2" s="14"/>
      <c r="D2" s="14"/>
      <c r="E2" s="14"/>
      <c r="F2" s="15"/>
      <c r="G2" s="15"/>
    </row>
    <row r="3" s="1" customFormat="1" ht="21" customHeight="1" spans="1:7">
      <c r="A3" s="16" t="s">
        <v>9</v>
      </c>
      <c r="B3" s="17"/>
      <c r="C3" s="17"/>
      <c r="D3" s="17"/>
      <c r="E3" s="18" t="s">
        <v>10</v>
      </c>
      <c r="F3" s="13"/>
      <c r="G3" s="13"/>
    </row>
    <row r="4" s="1" customFormat="1" ht="17.25" customHeight="1" spans="1:7">
      <c r="A4" s="4" t="s">
        <v>65</v>
      </c>
      <c r="B4" s="4"/>
      <c r="C4" s="4" t="s">
        <v>89</v>
      </c>
      <c r="D4" s="4"/>
      <c r="E4" s="4"/>
      <c r="F4" s="13"/>
      <c r="G4" s="13"/>
    </row>
    <row r="5" s="1" customFormat="1" ht="21" customHeight="1" spans="1:7">
      <c r="A5" s="4" t="s">
        <v>71</v>
      </c>
      <c r="B5" s="4" t="s">
        <v>72</v>
      </c>
      <c r="C5" s="4" t="s">
        <v>36</v>
      </c>
      <c r="D5" s="4" t="s">
        <v>66</v>
      </c>
      <c r="E5" s="4" t="s">
        <v>67</v>
      </c>
      <c r="F5" s="13"/>
      <c r="G5" s="13"/>
    </row>
    <row r="6" s="1" customFormat="1" ht="21" customHeight="1" spans="1:7">
      <c r="A6" s="5" t="s">
        <v>50</v>
      </c>
      <c r="B6" s="5" t="s">
        <v>50</v>
      </c>
      <c r="C6" s="20">
        <v>1</v>
      </c>
      <c r="D6" s="20">
        <f>C6+1</f>
        <v>2</v>
      </c>
      <c r="E6" s="20">
        <f>D6+1</f>
        <v>3</v>
      </c>
      <c r="F6" s="13"/>
      <c r="G6" s="13"/>
    </row>
    <row r="7" s="1" customFormat="1" ht="18.75" customHeight="1" spans="1:7">
      <c r="A7" s="6" t="s">
        <v>51</v>
      </c>
      <c r="B7" s="6" t="s">
        <v>36</v>
      </c>
      <c r="C7" s="22">
        <v>199.19</v>
      </c>
      <c r="D7" s="22">
        <v>199.19</v>
      </c>
      <c r="E7" s="21"/>
      <c r="F7" s="13"/>
      <c r="G7" s="13"/>
    </row>
    <row r="8" s="1" customFormat="1" ht="18.75" customHeight="1" spans="1:5">
      <c r="A8" s="6" t="s">
        <v>52</v>
      </c>
      <c r="B8" s="6" t="s">
        <v>53</v>
      </c>
      <c r="C8" s="22">
        <v>183.51</v>
      </c>
      <c r="D8" s="22">
        <v>183.51</v>
      </c>
      <c r="E8" s="21"/>
    </row>
    <row r="9" s="1" customFormat="1" ht="18.75" customHeight="1" spans="1:5">
      <c r="A9" s="6" t="s">
        <v>54</v>
      </c>
      <c r="B9" s="6" t="s">
        <v>55</v>
      </c>
      <c r="C9" s="22">
        <v>183.51</v>
      </c>
      <c r="D9" s="22">
        <v>183.51</v>
      </c>
      <c r="E9" s="21"/>
    </row>
    <row r="10" s="1" customFormat="1" ht="18.75" customHeight="1" spans="1:5">
      <c r="A10" s="6" t="s">
        <v>56</v>
      </c>
      <c r="B10" s="6" t="s">
        <v>57</v>
      </c>
      <c r="C10" s="22">
        <v>183.51</v>
      </c>
      <c r="D10" s="22">
        <v>183.51</v>
      </c>
      <c r="E10" s="21"/>
    </row>
    <row r="11" s="1" customFormat="1" ht="18.75" customHeight="1" spans="1:5">
      <c r="A11" s="6" t="s">
        <v>58</v>
      </c>
      <c r="B11" s="6" t="s">
        <v>59</v>
      </c>
      <c r="C11" s="22">
        <v>15.68</v>
      </c>
      <c r="D11" s="22">
        <v>15.68</v>
      </c>
      <c r="E11" s="21"/>
    </row>
    <row r="12" s="1" customFormat="1" ht="18.75" customHeight="1" spans="1:5">
      <c r="A12" s="6" t="s">
        <v>60</v>
      </c>
      <c r="B12" s="6" t="s">
        <v>61</v>
      </c>
      <c r="C12" s="22">
        <v>15.68</v>
      </c>
      <c r="D12" s="22">
        <v>15.68</v>
      </c>
      <c r="E12" s="21"/>
    </row>
    <row r="13" s="1" customFormat="1" ht="18.75" customHeight="1" spans="1:5">
      <c r="A13" s="6" t="s">
        <v>62</v>
      </c>
      <c r="B13" s="6" t="s">
        <v>63</v>
      </c>
      <c r="C13" s="22">
        <v>15.68</v>
      </c>
      <c r="D13" s="22">
        <v>15.68</v>
      </c>
      <c r="E13" s="21"/>
    </row>
    <row r="14" s="1" customFormat="1" ht="21" customHeight="1" spans="1:7">
      <c r="A14" s="13"/>
      <c r="B14" s="13"/>
      <c r="C14" s="13"/>
      <c r="D14" s="13"/>
      <c r="E14" s="13"/>
      <c r="F14" s="13"/>
      <c r="G14" s="13"/>
    </row>
    <row r="15" s="1" customFormat="1" ht="21" customHeight="1" spans="1:7">
      <c r="A15" s="13"/>
      <c r="B15" s="13"/>
      <c r="C15" s="13"/>
      <c r="D15" s="13"/>
      <c r="E15" s="13"/>
      <c r="F15" s="13"/>
      <c r="G15" s="13"/>
    </row>
    <row r="16" s="1" customFormat="1" ht="21" customHeight="1" spans="1:7">
      <c r="A16" s="13"/>
      <c r="B16" s="13"/>
      <c r="C16" s="13"/>
      <c r="D16" s="13"/>
      <c r="E16" s="13"/>
      <c r="F16" s="13"/>
      <c r="G16" s="13"/>
    </row>
    <row r="17" s="1" customFormat="1" ht="21" customHeight="1" spans="1:7">
      <c r="A17" s="13"/>
      <c r="B17" s="13"/>
      <c r="C17" s="13"/>
      <c r="D17" s="13"/>
      <c r="E17" s="13"/>
      <c r="F17" s="13"/>
      <c r="G17" s="13"/>
    </row>
    <row r="18" s="1" customFormat="1" ht="21" customHeight="1" spans="1:7">
      <c r="A18" s="13"/>
      <c r="B18" s="13"/>
      <c r="C18" s="13"/>
      <c r="D18" s="13"/>
      <c r="E18" s="13"/>
      <c r="F18" s="13"/>
      <c r="G18" s="13"/>
    </row>
    <row r="19" s="1" customFormat="1" ht="21" customHeight="1" spans="1:7">
      <c r="A19" s="13"/>
      <c r="B19" s="13"/>
      <c r="C19" s="13"/>
      <c r="D19" s="13"/>
      <c r="E19" s="13"/>
      <c r="F19" s="13"/>
      <c r="G19" s="13"/>
    </row>
    <row r="20" s="1" customFormat="1" ht="21" customHeight="1" spans="1:7">
      <c r="A20" s="13"/>
      <c r="B20" s="13"/>
      <c r="C20" s="13"/>
      <c r="D20" s="13"/>
      <c r="E20" s="13"/>
      <c r="F20" s="13"/>
      <c r="G20" s="13"/>
    </row>
    <row r="21" s="1" customFormat="1" ht="21" customHeight="1" spans="1:7">
      <c r="A21" s="13"/>
      <c r="B21" s="13"/>
      <c r="C21" s="13"/>
      <c r="D21" s="13"/>
      <c r="E21" s="13"/>
      <c r="F21" s="13"/>
      <c r="G21" s="13"/>
    </row>
    <row r="22" s="1" customFormat="1" ht="21" customHeight="1" spans="1:7">
      <c r="A22" s="13"/>
      <c r="B22" s="13"/>
      <c r="C22" s="13"/>
      <c r="D22" s="13"/>
      <c r="E22" s="13"/>
      <c r="F22" s="13"/>
      <c r="G22" s="13"/>
    </row>
    <row r="23" s="1" customFormat="1" ht="21" customHeight="1"/>
    <row r="24" s="1" customFormat="1" ht="21" customHeight="1" spans="1:7">
      <c r="A24" s="13"/>
      <c r="B24" s="13"/>
      <c r="C24" s="13"/>
      <c r="D24" s="13"/>
      <c r="E24" s="13"/>
      <c r="F24" s="13"/>
      <c r="G24" s="13"/>
    </row>
    <row r="25" s="1" customFormat="1" ht="15"/>
    <row r="26" s="1" customFormat="1" ht="15"/>
    <row r="27" s="1" customFormat="1" ht="15"/>
    <row r="28" s="1" customFormat="1" ht="15"/>
    <row r="29" s="1" customFormat="1" ht="15"/>
    <row r="30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4" t="s">
        <v>90</v>
      </c>
      <c r="B2" s="14"/>
      <c r="C2" s="14"/>
      <c r="D2" s="14"/>
      <c r="E2" s="14"/>
      <c r="F2" s="15"/>
      <c r="G2" s="15"/>
    </row>
    <row r="3" s="1" customFormat="1" ht="21" customHeight="1" spans="1:7">
      <c r="A3" s="16" t="s">
        <v>9</v>
      </c>
      <c r="B3" s="17"/>
      <c r="C3" s="17"/>
      <c r="D3" s="17"/>
      <c r="E3" s="18" t="s">
        <v>10</v>
      </c>
      <c r="F3" s="13"/>
      <c r="G3" s="13"/>
    </row>
    <row r="4" s="1" customFormat="1" ht="17.25" customHeight="1" spans="1:7">
      <c r="A4" s="4" t="s">
        <v>91</v>
      </c>
      <c r="B4" s="4"/>
      <c r="C4" s="4" t="s">
        <v>92</v>
      </c>
      <c r="D4" s="4"/>
      <c r="E4" s="4"/>
      <c r="F4" s="13"/>
      <c r="G4" s="13"/>
    </row>
    <row r="5" s="1" customFormat="1" ht="21" customHeight="1" spans="1:7">
      <c r="A5" s="4" t="s">
        <v>71</v>
      </c>
      <c r="B5" s="3" t="s">
        <v>72</v>
      </c>
      <c r="C5" s="19" t="s">
        <v>36</v>
      </c>
      <c r="D5" s="19" t="s">
        <v>93</v>
      </c>
      <c r="E5" s="19" t="s">
        <v>94</v>
      </c>
      <c r="F5" s="13"/>
      <c r="G5" s="13"/>
    </row>
    <row r="6" s="1" customFormat="1" ht="21" customHeight="1" spans="1:7">
      <c r="A6" s="5" t="s">
        <v>50</v>
      </c>
      <c r="B6" s="5" t="s">
        <v>50</v>
      </c>
      <c r="C6" s="20">
        <v>1</v>
      </c>
      <c r="D6" s="20">
        <f>C6+1</f>
        <v>2</v>
      </c>
      <c r="E6" s="20">
        <f>D6+1</f>
        <v>3</v>
      </c>
      <c r="F6" s="13"/>
      <c r="G6" s="13"/>
    </row>
    <row r="7" s="1" customFormat="1" ht="18.75" customHeight="1" spans="1:8">
      <c r="A7" s="6" t="s">
        <v>51</v>
      </c>
      <c r="B7" s="6" t="s">
        <v>36</v>
      </c>
      <c r="C7" s="22">
        <v>199.19</v>
      </c>
      <c r="D7" s="22">
        <v>53.41</v>
      </c>
      <c r="E7" s="21">
        <v>145.78</v>
      </c>
      <c r="F7" s="32"/>
      <c r="G7" s="32"/>
      <c r="H7" s="11"/>
    </row>
    <row r="8" s="1" customFormat="1" ht="18.75" customHeight="1" spans="1:5">
      <c r="A8" s="6"/>
      <c r="B8" s="6" t="s">
        <v>95</v>
      </c>
      <c r="C8" s="22">
        <v>37.73</v>
      </c>
      <c r="D8" s="22">
        <v>37.73</v>
      </c>
      <c r="E8" s="21"/>
    </row>
    <row r="9" s="1" customFormat="1" ht="18.75" customHeight="1" spans="1:5">
      <c r="A9" s="6" t="s">
        <v>96</v>
      </c>
      <c r="B9" s="6" t="s">
        <v>97</v>
      </c>
      <c r="C9" s="22">
        <v>14.95</v>
      </c>
      <c r="D9" s="22">
        <v>14.95</v>
      </c>
      <c r="E9" s="21"/>
    </row>
    <row r="10" s="1" customFormat="1" ht="18.75" customHeight="1" spans="1:5">
      <c r="A10" s="6" t="s">
        <v>98</v>
      </c>
      <c r="B10" s="6" t="s">
        <v>99</v>
      </c>
      <c r="C10" s="22">
        <v>11.14</v>
      </c>
      <c r="D10" s="22">
        <v>11.14</v>
      </c>
      <c r="E10" s="21"/>
    </row>
    <row r="11" s="1" customFormat="1" ht="18.75" customHeight="1" spans="1:5">
      <c r="A11" s="6" t="s">
        <v>100</v>
      </c>
      <c r="B11" s="6" t="s">
        <v>101</v>
      </c>
      <c r="C11" s="22">
        <v>4.48</v>
      </c>
      <c r="D11" s="22">
        <v>4.48</v>
      </c>
      <c r="E11" s="21"/>
    </row>
    <row r="12" s="1" customFormat="1" ht="18.75" customHeight="1" spans="1:5">
      <c r="A12" s="6" t="s">
        <v>102</v>
      </c>
      <c r="B12" s="6" t="s">
        <v>103</v>
      </c>
      <c r="C12" s="22">
        <v>3.96</v>
      </c>
      <c r="D12" s="22">
        <v>3.96</v>
      </c>
      <c r="E12" s="21"/>
    </row>
    <row r="13" s="1" customFormat="1" ht="18.75" customHeight="1" spans="1:5">
      <c r="A13" s="6" t="s">
        <v>104</v>
      </c>
      <c r="B13" s="6" t="s">
        <v>105</v>
      </c>
      <c r="C13" s="22">
        <v>3.13</v>
      </c>
      <c r="D13" s="22">
        <v>3.13</v>
      </c>
      <c r="E13" s="21"/>
    </row>
    <row r="14" s="1" customFormat="1" ht="18.75" customHeight="1" spans="1:5">
      <c r="A14" s="6" t="s">
        <v>106</v>
      </c>
      <c r="B14" s="6" t="s">
        <v>107</v>
      </c>
      <c r="C14" s="22">
        <v>0.07</v>
      </c>
      <c r="D14" s="22">
        <v>0.07</v>
      </c>
      <c r="E14" s="21"/>
    </row>
    <row r="15" s="1" customFormat="1" ht="18.75" customHeight="1" spans="1:5">
      <c r="A15" s="6"/>
      <c r="B15" s="6" t="s">
        <v>108</v>
      </c>
      <c r="C15" s="22">
        <v>107.28</v>
      </c>
      <c r="D15" s="22"/>
      <c r="E15" s="21">
        <v>107.28</v>
      </c>
    </row>
    <row r="16" s="1" customFormat="1" ht="18.75" customHeight="1" spans="1:5">
      <c r="A16" s="6" t="s">
        <v>109</v>
      </c>
      <c r="B16" s="6" t="s">
        <v>110</v>
      </c>
      <c r="C16" s="22">
        <v>1.7</v>
      </c>
      <c r="D16" s="22"/>
      <c r="E16" s="21">
        <v>1.7</v>
      </c>
    </row>
    <row r="17" s="1" customFormat="1" ht="18.75" customHeight="1" spans="1:5">
      <c r="A17" s="6" t="s">
        <v>111</v>
      </c>
      <c r="B17" s="6" t="s">
        <v>112</v>
      </c>
      <c r="C17" s="22">
        <v>1.2</v>
      </c>
      <c r="D17" s="22"/>
      <c r="E17" s="21">
        <v>1.2</v>
      </c>
    </row>
    <row r="18" s="1" customFormat="1" ht="18.75" customHeight="1" spans="1:5">
      <c r="A18" s="6" t="s">
        <v>113</v>
      </c>
      <c r="B18" s="6" t="s">
        <v>114</v>
      </c>
      <c r="C18" s="22">
        <v>0.2</v>
      </c>
      <c r="D18" s="22"/>
      <c r="E18" s="21">
        <v>0.2</v>
      </c>
    </row>
    <row r="19" s="1" customFormat="1" ht="18.75" customHeight="1" spans="1:5">
      <c r="A19" s="6" t="s">
        <v>115</v>
      </c>
      <c r="B19" s="6" t="s">
        <v>116</v>
      </c>
      <c r="C19" s="22">
        <v>1.2</v>
      </c>
      <c r="D19" s="22"/>
      <c r="E19" s="21">
        <v>1.2</v>
      </c>
    </row>
    <row r="20" s="1" customFormat="1" ht="18.75" customHeight="1" spans="1:5">
      <c r="A20" s="6" t="s">
        <v>117</v>
      </c>
      <c r="B20" s="6" t="s">
        <v>118</v>
      </c>
      <c r="C20" s="22">
        <v>0.5</v>
      </c>
      <c r="D20" s="22"/>
      <c r="E20" s="21">
        <v>0.5</v>
      </c>
    </row>
    <row r="21" s="1" customFormat="1" ht="18.75" customHeight="1" spans="1:5">
      <c r="A21" s="6" t="s">
        <v>119</v>
      </c>
      <c r="B21" s="6" t="s">
        <v>120</v>
      </c>
      <c r="C21" s="22">
        <v>0.2</v>
      </c>
      <c r="D21" s="22"/>
      <c r="E21" s="21">
        <v>0.2</v>
      </c>
    </row>
    <row r="22" s="1" customFormat="1" ht="18.75" customHeight="1" spans="1:5">
      <c r="A22" s="6" t="s">
        <v>121</v>
      </c>
      <c r="B22" s="6" t="s">
        <v>122</v>
      </c>
      <c r="C22" s="22">
        <v>8.2</v>
      </c>
      <c r="D22" s="22"/>
      <c r="E22" s="21">
        <v>8.2</v>
      </c>
    </row>
    <row r="23" s="1" customFormat="1" ht="18.75" customHeight="1" spans="1:5">
      <c r="A23" s="6" t="s">
        <v>123</v>
      </c>
      <c r="B23" s="6" t="s">
        <v>124</v>
      </c>
      <c r="C23" s="22">
        <v>85</v>
      </c>
      <c r="D23" s="22"/>
      <c r="E23" s="21">
        <v>85</v>
      </c>
    </row>
    <row r="24" s="1" customFormat="1" ht="18.75" customHeight="1" spans="1:5">
      <c r="A24" s="6" t="s">
        <v>125</v>
      </c>
      <c r="B24" s="6" t="s">
        <v>126</v>
      </c>
      <c r="C24" s="22">
        <v>1.5</v>
      </c>
      <c r="D24" s="22"/>
      <c r="E24" s="21">
        <v>1.5</v>
      </c>
    </row>
    <row r="25" s="1" customFormat="1" ht="18.75" customHeight="1" spans="1:5">
      <c r="A25" s="6" t="s">
        <v>127</v>
      </c>
      <c r="B25" s="6" t="s">
        <v>128</v>
      </c>
      <c r="C25" s="22">
        <v>2.16</v>
      </c>
      <c r="D25" s="22"/>
      <c r="E25" s="21">
        <v>2.16</v>
      </c>
    </row>
    <row r="26" s="1" customFormat="1" ht="18.75" customHeight="1" spans="1:5">
      <c r="A26" s="6" t="s">
        <v>129</v>
      </c>
      <c r="B26" s="6" t="s">
        <v>130</v>
      </c>
      <c r="C26" s="22">
        <v>5.42</v>
      </c>
      <c r="D26" s="22"/>
      <c r="E26" s="21">
        <v>5.42</v>
      </c>
    </row>
    <row r="27" s="1" customFormat="1" ht="18.75" customHeight="1" spans="1:5">
      <c r="A27" s="6"/>
      <c r="B27" s="6" t="s">
        <v>131</v>
      </c>
      <c r="C27" s="22">
        <v>15.68</v>
      </c>
      <c r="D27" s="22">
        <v>15.68</v>
      </c>
      <c r="E27" s="21"/>
    </row>
    <row r="28" s="1" customFormat="1" ht="18.75" customHeight="1" spans="1:5">
      <c r="A28" s="6" t="s">
        <v>132</v>
      </c>
      <c r="B28" s="6" t="s">
        <v>133</v>
      </c>
      <c r="C28" s="22">
        <v>15.46</v>
      </c>
      <c r="D28" s="22">
        <v>15.46</v>
      </c>
      <c r="E28" s="21"/>
    </row>
    <row r="29" s="1" customFormat="1" ht="18.75" customHeight="1" spans="1:5">
      <c r="A29" s="6" t="s">
        <v>134</v>
      </c>
      <c r="B29" s="6" t="s">
        <v>135</v>
      </c>
      <c r="C29" s="22">
        <v>0.22</v>
      </c>
      <c r="D29" s="22">
        <v>0.22</v>
      </c>
      <c r="E29" s="21"/>
    </row>
    <row r="30" s="1" customFormat="1" ht="18.75" customHeight="1" spans="1:5">
      <c r="A30" s="6"/>
      <c r="B30" s="6" t="s">
        <v>136</v>
      </c>
      <c r="C30" s="22">
        <v>38.5</v>
      </c>
      <c r="D30" s="22"/>
      <c r="E30" s="21">
        <v>38.5</v>
      </c>
    </row>
    <row r="31" s="1" customFormat="1" ht="18.75" customHeight="1" spans="1:5">
      <c r="A31" s="6" t="s">
        <v>137</v>
      </c>
      <c r="B31" s="6" t="s">
        <v>138</v>
      </c>
      <c r="C31" s="22">
        <v>4.5</v>
      </c>
      <c r="D31" s="22"/>
      <c r="E31" s="21">
        <v>4.5</v>
      </c>
    </row>
    <row r="32" s="1" customFormat="1" ht="18.75" customHeight="1" spans="1:5">
      <c r="A32" s="6" t="s">
        <v>139</v>
      </c>
      <c r="B32" s="6" t="s">
        <v>140</v>
      </c>
      <c r="C32" s="22">
        <v>21</v>
      </c>
      <c r="D32" s="22"/>
      <c r="E32" s="21">
        <v>21</v>
      </c>
    </row>
    <row r="33" s="1" customFormat="1" ht="18.75" customHeight="1" spans="1:5">
      <c r="A33" s="6" t="s">
        <v>141</v>
      </c>
      <c r="B33" s="6" t="s">
        <v>142</v>
      </c>
      <c r="C33" s="22">
        <v>13</v>
      </c>
      <c r="D33" s="22"/>
      <c r="E33" s="21">
        <v>13</v>
      </c>
    </row>
    <row r="34" s="1" customFormat="1" ht="21" customHeight="1" spans="1:8">
      <c r="A34" s="13"/>
      <c r="B34" s="13"/>
      <c r="C34" s="13"/>
      <c r="D34" s="13"/>
      <c r="E34" s="13"/>
      <c r="F34" s="13"/>
      <c r="G34" s="13"/>
      <c r="H34" s="11"/>
    </row>
    <row r="35" s="1" customFormat="1" ht="21" customHeight="1" spans="1:7">
      <c r="A35" s="13"/>
      <c r="B35" s="13"/>
      <c r="C35" s="13"/>
      <c r="D35" s="13"/>
      <c r="E35" s="13"/>
      <c r="F35" s="13"/>
      <c r="G35" s="13"/>
    </row>
    <row r="36" s="1" customFormat="1" ht="21" customHeight="1" spans="1:6">
      <c r="A36" s="13"/>
      <c r="B36" s="13"/>
      <c r="C36" s="13"/>
      <c r="D36" s="13"/>
      <c r="E36" s="13"/>
      <c r="F36" s="13"/>
    </row>
    <row r="37" s="1" customFormat="1" ht="21" customHeight="1" spans="1:7">
      <c r="A37" s="13"/>
      <c r="B37" s="13"/>
      <c r="C37" s="13"/>
      <c r="D37" s="13"/>
      <c r="E37" s="13"/>
      <c r="F37" s="13"/>
      <c r="G37" s="13"/>
    </row>
    <row r="38" s="1" customFormat="1" ht="21" customHeight="1" spans="1:7">
      <c r="A38" s="13"/>
      <c r="B38" s="13"/>
      <c r="C38" s="13"/>
      <c r="D38" s="13"/>
      <c r="E38" s="13"/>
      <c r="F38" s="13"/>
      <c r="G38" s="13"/>
    </row>
    <row r="39" s="1" customFormat="1" ht="21" customHeight="1" spans="1:7">
      <c r="A39" s="13"/>
      <c r="B39" s="13"/>
      <c r="C39" s="13"/>
      <c r="D39" s="13"/>
      <c r="E39" s="13"/>
      <c r="F39" s="13"/>
      <c r="G39" s="13"/>
    </row>
    <row r="40" s="1" customFormat="1" ht="21" customHeight="1" spans="1:7">
      <c r="A40" s="13"/>
      <c r="B40" s="13"/>
      <c r="C40" s="13"/>
      <c r="D40" s="13"/>
      <c r="E40" s="13"/>
      <c r="F40" s="13"/>
      <c r="G40" s="13"/>
    </row>
    <row r="41" s="1" customFormat="1" ht="21" customHeight="1" spans="1:7">
      <c r="A41" s="13"/>
      <c r="B41" s="13"/>
      <c r="C41" s="13"/>
      <c r="D41" s="13"/>
      <c r="E41" s="13"/>
      <c r="F41" s="13"/>
      <c r="G41" s="13"/>
    </row>
    <row r="42" s="1" customFormat="1" ht="21" customHeight="1" spans="1:7">
      <c r="A42" s="13"/>
      <c r="B42" s="13"/>
      <c r="C42" s="13"/>
      <c r="D42" s="13"/>
      <c r="E42" s="13"/>
      <c r="F42" s="13"/>
      <c r="G42" s="13"/>
    </row>
    <row r="43" s="1" customFormat="1" ht="21" customHeight="1"/>
    <row r="44" s="1" customFormat="1" ht="21" customHeight="1" spans="1:7">
      <c r="A44" s="13"/>
      <c r="B44" s="13"/>
      <c r="C44" s="13"/>
      <c r="D44" s="13"/>
      <c r="E44" s="13"/>
      <c r="F44" s="13"/>
      <c r="G44" s="13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24.2857142857143" style="1" customWidth="1"/>
    <col min="2" max="2" width="50.4285714285714" style="1" customWidth="1"/>
    <col min="3" max="3" width="19.7142857142857" style="1" customWidth="1"/>
    <col min="4" max="4" width="17.7142857142857" style="1" customWidth="1"/>
    <col min="5" max="5" width="15" style="1" customWidth="1"/>
    <col min="6" max="6" width="17.5714285714286" style="1" customWidth="1"/>
    <col min="7" max="7" width="18.5714285714286" style="1" customWidth="1"/>
    <col min="8" max="8" width="9.14285714285714" style="1" customWidth="1"/>
  </cols>
  <sheetData>
    <row r="1" s="1" customFormat="1" ht="15" spans="7:7">
      <c r="G1" s="23"/>
    </row>
    <row r="2" s="1" customFormat="1" ht="30" customHeight="1" spans="1:7">
      <c r="A2" s="14" t="s">
        <v>143</v>
      </c>
      <c r="B2" s="14"/>
      <c r="C2" s="14"/>
      <c r="D2" s="14"/>
      <c r="E2" s="14"/>
      <c r="F2" s="14"/>
      <c r="G2" s="14"/>
    </row>
    <row r="3" s="1" customFormat="1" ht="18" customHeight="1" spans="1:7">
      <c r="A3" s="24" t="s">
        <v>9</v>
      </c>
      <c r="B3" s="24"/>
      <c r="C3" s="24"/>
      <c r="D3" s="25"/>
      <c r="E3" s="25"/>
      <c r="F3" s="25"/>
      <c r="G3" s="18" t="s">
        <v>10</v>
      </c>
    </row>
    <row r="4" s="1" customFormat="1" ht="31.5" customHeight="1" spans="1:7">
      <c r="A4" s="5" t="s">
        <v>144</v>
      </c>
      <c r="B4" s="5" t="s">
        <v>145</v>
      </c>
      <c r="C4" s="5" t="s">
        <v>36</v>
      </c>
      <c r="D4" s="26" t="s">
        <v>146</v>
      </c>
      <c r="E4" s="5" t="s">
        <v>147</v>
      </c>
      <c r="F4" s="27" t="s">
        <v>148</v>
      </c>
      <c r="G4" s="5" t="s">
        <v>149</v>
      </c>
    </row>
    <row r="5" s="1" customFormat="1" ht="21.75" customHeight="1" spans="1:7">
      <c r="A5" s="28" t="s">
        <v>50</v>
      </c>
      <c r="B5" s="28" t="s">
        <v>50</v>
      </c>
      <c r="C5" s="29">
        <v>1</v>
      </c>
      <c r="D5" s="30">
        <f>C5+1</f>
        <v>2</v>
      </c>
      <c r="E5" s="30">
        <f>D5+1</f>
        <v>3</v>
      </c>
      <c r="F5" s="30">
        <f>E5+1</f>
        <v>4</v>
      </c>
      <c r="G5" s="30">
        <f>F5+1</f>
        <v>5</v>
      </c>
    </row>
    <row r="6" s="1" customFormat="1" ht="22.5" customHeight="1" spans="1:7">
      <c r="A6" s="31"/>
      <c r="B6" s="31"/>
      <c r="C6" s="31"/>
      <c r="D6" s="31"/>
      <c r="E6" s="31"/>
      <c r="F6" s="31"/>
      <c r="G6" s="31"/>
    </row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393700787401575" right="0.393700787401575" top="0.590551181102362" bottom="0.590551181102362" header="0.5" footer="0.5"/>
  <pageSetup paperSize="9" scale="85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4" t="s">
        <v>150</v>
      </c>
      <c r="B2" s="14"/>
      <c r="C2" s="14"/>
      <c r="D2" s="14"/>
      <c r="E2" s="14"/>
      <c r="F2" s="15"/>
      <c r="G2" s="15"/>
    </row>
    <row r="3" s="1" customFormat="1" ht="21" customHeight="1" spans="1:7">
      <c r="A3" s="16" t="s">
        <v>9</v>
      </c>
      <c r="B3" s="17"/>
      <c r="C3" s="17"/>
      <c r="D3" s="17"/>
      <c r="E3" s="18" t="s">
        <v>10</v>
      </c>
      <c r="F3" s="13"/>
      <c r="G3" s="13"/>
    </row>
    <row r="4" s="1" customFormat="1" ht="17.25" customHeight="1" spans="1:7">
      <c r="A4" s="4" t="s">
        <v>65</v>
      </c>
      <c r="B4" s="4"/>
      <c r="C4" s="4" t="s">
        <v>89</v>
      </c>
      <c r="D4" s="4"/>
      <c r="E4" s="4"/>
      <c r="F4" s="13"/>
      <c r="G4" s="13"/>
    </row>
    <row r="5" s="1" customFormat="1" ht="21" customHeight="1" spans="1:7">
      <c r="A5" s="4" t="s">
        <v>71</v>
      </c>
      <c r="B5" s="3" t="s">
        <v>72</v>
      </c>
      <c r="C5" s="19" t="s">
        <v>36</v>
      </c>
      <c r="D5" s="19" t="s">
        <v>66</v>
      </c>
      <c r="E5" s="19" t="s">
        <v>67</v>
      </c>
      <c r="F5" s="13"/>
      <c r="G5" s="13"/>
    </row>
    <row r="6" s="1" customFormat="1" ht="21" customHeight="1" spans="1:8">
      <c r="A6" s="5" t="s">
        <v>50</v>
      </c>
      <c r="B6" s="5" t="s">
        <v>50</v>
      </c>
      <c r="C6" s="20">
        <v>1</v>
      </c>
      <c r="D6" s="20">
        <f>C6+1</f>
        <v>2</v>
      </c>
      <c r="E6" s="20">
        <f>D6+1</f>
        <v>3</v>
      </c>
      <c r="F6" s="13"/>
      <c r="G6" s="13"/>
      <c r="H6" s="11"/>
    </row>
    <row r="7" s="1" customFormat="1" ht="18.75" customHeight="1" spans="1:7">
      <c r="A7" s="6"/>
      <c r="B7" s="6"/>
      <c r="C7" s="21"/>
      <c r="D7" s="22"/>
      <c r="E7" s="21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2020-07-01T03:44:00Z</dcterms:created>
  <dcterms:modified xsi:type="dcterms:W3CDTF">2020-07-02T09:34:41Z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