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</sheets>
  <definedNames>
    <definedName name="_xlnm.Print_Area" localSheetId="2">部门收入总表!$A$1:$O$25</definedName>
    <definedName name="_xlnm.Print_Area" localSheetId="3">部门支出总表!$A$1:$H$24</definedName>
    <definedName name="_xlnm.Print_Area" localSheetId="4">财拨收支总表!$A$1:$F$54</definedName>
    <definedName name="_xlnm.Print_Area" localSheetId="10">'财拨总表（引用）'!$A$1:$D$23</definedName>
    <definedName name="_xlnm.Print_Area" localSheetId="0">封面!$A$1:$P$20</definedName>
    <definedName name="_xlnm.Print_Area" localSheetId="7">三公表!$A$1:$G$24</definedName>
    <definedName name="_xlnm.Print_Area" localSheetId="1">收支预算总表!$A$1:$D$54</definedName>
    <definedName name="_xlnm.Print_Area" localSheetId="6">一般公共预算基本支出表!$A$1:$E$44</definedName>
    <definedName name="_xlnm.Print_Area" localSheetId="5">一般公共预算支出表!$A$1:$E$30</definedName>
    <definedName name="_xlnm.Print_Area" localSheetId="8">政府性基金!$A$1:$E$18</definedName>
    <definedName name="_xlnm.Print_Area" localSheetId="9">'支出总表（引用）'!$A$1:$C$14</definedName>
    <definedName name="_xlnm.Print_Titles" localSheetId="2">部门收入总表!$A:$O,部门收入总表!$1:$6</definedName>
    <definedName name="_xlnm.Print_Titles" localSheetId="3">部门支出总表!$A:$H,部门支出总表!$1:$6</definedName>
    <definedName name="_xlnm.Print_Titles" localSheetId="4">财拨收支总表!$A:$F,财拨收支总表!$1:$5</definedName>
    <definedName name="_xlnm.Print_Titles" localSheetId="10">'财拨总表（引用）'!$A:$D,'财拨总表（引用）'!$1:$6</definedName>
    <definedName name="_xlnm.Print_Titles" localSheetId="7">三公表!$A:$G,三公表!$1:$5</definedName>
    <definedName name="_xlnm.Print_Titles" localSheetId="1">收支预算总表!$A:$D,收支预算总表!$1:$5</definedName>
    <definedName name="_xlnm.Print_Titles" localSheetId="6">一般公共预算基本支出表!$A:$E,一般公共预算基本支出表!$1:$6</definedName>
    <definedName name="_xlnm.Print_Titles" localSheetId="5">一般公共预算支出表!$A:$E,一般公共预算支出表!$1:$6</definedName>
    <definedName name="_xlnm.Print_Titles" localSheetId="8">政府性基金!$A:$E,政府性基金!$1:$6</definedName>
    <definedName name="_xlnm.Print_Titles" localSheetId="9">'支出总表（引用）'!$A:$C,'支出总表（引用）'!$1:$6</definedName>
  </definedNames>
  <calcPr calcId="124519"/>
</workbook>
</file>

<file path=xl/calcChain.xml><?xml version="1.0" encoding="utf-8"?>
<calcChain xmlns="http://schemas.openxmlformats.org/spreadsheetml/2006/main">
  <c r="D49" i="2"/>
  <c r="D6" i="3"/>
  <c r="E6" s="1"/>
  <c r="F6" s="1"/>
  <c r="G6" s="1"/>
  <c r="H6" s="1"/>
  <c r="I6" s="1"/>
  <c r="J6" s="1"/>
  <c r="K6" s="1"/>
  <c r="L6" s="1"/>
  <c r="M6" s="1"/>
  <c r="N6" s="1"/>
  <c r="O6" s="1"/>
  <c r="D6" i="4"/>
  <c r="E6" s="1"/>
  <c r="F6" s="1"/>
  <c r="G6" s="1"/>
  <c r="H6" s="1"/>
  <c r="F6" i="5"/>
  <c r="C7"/>
  <c r="F7"/>
  <c r="C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B54"/>
  <c r="F54"/>
  <c r="D5" i="8"/>
  <c r="E5" s="1"/>
  <c r="F5" s="1"/>
  <c r="G5" s="1"/>
  <c r="C6" i="2"/>
  <c r="C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B49"/>
  <c r="B53" s="1"/>
  <c r="D53" s="1"/>
  <c r="D6" i="7"/>
  <c r="E6" s="1"/>
  <c r="D6" i="6"/>
  <c r="E6" s="1"/>
  <c r="D6" i="9"/>
  <c r="E6" s="1"/>
</calcChain>
</file>

<file path=xl/sharedStrings.xml><?xml version="1.0" encoding="utf-8"?>
<sst xmlns="http://schemas.openxmlformats.org/spreadsheetml/2006/main" count="255" uniqueCount="157">
  <si>
    <t/>
  </si>
  <si>
    <t>总计</t>
  </si>
  <si>
    <t>编制日期：</t>
  </si>
  <si>
    <t>编制单位：</t>
  </si>
  <si>
    <t>收支预算总表</t>
  </si>
  <si>
    <t>填报单位:113九江市浔阳区档案馆 , 113001九江市浔阳区档案馆本级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</si>
  <si>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</si>
  <si>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</si>
  <si>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</si>
  <si>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</si>
  <si>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</si>
  <si>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</si>
  <si>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</si>
  <si>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</si>
  <si>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</si>
  <si>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</si>
  <si>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</si>
  <si>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</si>
  <si>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</si>
  <si>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</si>
  <si>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</si>
  <si>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</si>
  <si>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</si>
  <si>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</si>
  <si>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</si>
  <si>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</si>
  <si>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</si>
  <si>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</si>
  <si>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</si>
  <si>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</si>
  <si>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</si>
  <si>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</si>
  <si>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</si>
  <si>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</si>
  <si>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</si>
  <si>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</si>
  <si>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</si>
  <si>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</si>
  <si>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</si>
  <si>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</si>
  <si>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</si>
  <si>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</si>
  <si>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</si>
  <si>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</si>
  <si>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</si>
  <si>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</si>
  <si>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</si>
  <si>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201</t>
  </si>
  <si>
    <t>一般公共服务支出</t>
  </si>
  <si>
    <t>　26</t>
  </si>
  <si>
    <t>　档案事务</t>
  </si>
  <si>
    <t>　　2012601</t>
  </si>
  <si>
    <t>　　行政运行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</si>
  <si>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</si>
  <si>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</si>
  <si>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</si>
  <si>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</si>
  <si>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</si>
  <si>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</si>
  <si>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</si>
  <si>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</si>
  <si>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</si>
  <si>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</si>
  <si>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</si>
  <si>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</si>
  <si>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</si>
  <si>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</si>
  <si>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</si>
  <si>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</si>
  <si>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</si>
  <si>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</si>
  <si>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</si>
  <si>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</si>
  <si>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</si>
  <si>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</si>
  <si>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</si>
  <si>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</si>
  <si>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</si>
  <si>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</si>
  <si>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</si>
  <si>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</si>
  <si>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</si>
  <si>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</si>
  <si>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</si>
  <si>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2020年预算数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</si>
  <si>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</si>
  <si>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</si>
  <si>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</si>
  <si>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</si>
  <si>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</si>
  <si>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</si>
  <si>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</si>
  <si>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</si>
  <si>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</si>
  <si>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</si>
  <si>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</si>
  <si>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</si>
  <si>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</si>
  <si>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</si>
  <si>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</si>
  <si>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</si>
  <si>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</si>
  <si>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</si>
  <si>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</si>
  <si>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</si>
  <si>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</si>
  <si>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</si>
  <si>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</si>
  <si>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</si>
  <si>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</si>
  <si>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30207</t>
  </si>
  <si>
    <t>　邮电费</t>
  </si>
  <si>
    <t>30211</t>
  </si>
  <si>
    <t>　差旅费</t>
  </si>
  <si>
    <t>30213</t>
  </si>
  <si>
    <t>　维修（护）费</t>
  </si>
  <si>
    <t>30226</t>
  </si>
  <si>
    <t>　劳务费</t>
  </si>
  <si>
    <t>30227</t>
  </si>
  <si>
    <t>　委托业务费</t>
  </si>
  <si>
    <t>30228</t>
  </si>
  <si>
    <t>　工会经费</t>
  </si>
  <si>
    <t>30239</t>
  </si>
  <si>
    <t>　其他交通费用</t>
  </si>
  <si>
    <t>30299</t>
  </si>
  <si>
    <t>　其他商品和服务支出</t>
  </si>
  <si>
    <t>对个人和家庭的补助</t>
  </si>
  <si>
    <t>30301</t>
  </si>
  <si>
    <t>　离休费</t>
  </si>
  <si>
    <t>30302</t>
  </si>
  <si>
    <t>　退休费</t>
  </si>
  <si>
    <t>资本性支出</t>
  </si>
  <si>
    <t>31002</t>
  </si>
  <si>
    <t>　办公设备购置</t>
  </si>
  <si>
    <t>31003</t>
  </si>
  <si>
    <t>　专用设备购置</t>
  </si>
  <si>
    <t>31007</t>
  </si>
  <si>
    <t>　信息网络及软件购置更新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</si>
  <si>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</si>
  <si>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</si>
  <si>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</si>
  <si>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</si>
  <si>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</si>
  <si>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</si>
  <si>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</si>
  <si>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政府性基金预算支出表</t>
  </si>
  <si>
    <t>支出预算总表</t>
  </si>
  <si>
    <t>科目名称</t>
  </si>
  <si>
    <t>财政拨款预算表</t>
  </si>
  <si>
    <r>
      <t>1</t>
    </r>
    <r>
      <rPr>
        <sz val="12"/>
        <color indexed="8"/>
        <rFont val="宋体"/>
        <charset val="134"/>
      </rPr>
      <t>0.13</t>
    </r>
    <phoneticPr fontId="219" type="noConversion"/>
  </si>
  <si>
    <r>
      <t>1</t>
    </r>
    <r>
      <rPr>
        <sz val="12"/>
        <color indexed="8"/>
        <rFont val="宋体"/>
        <charset val="134"/>
      </rPr>
      <t>48.19</t>
    </r>
    <phoneticPr fontId="219" type="noConversion"/>
  </si>
  <si>
    <r>
      <t>20</t>
    </r>
    <r>
      <rPr>
        <sz val="12"/>
        <color indexed="8"/>
        <rFont val="宋体"/>
        <charset val="134"/>
      </rPr>
      <t>19</t>
    </r>
    <r>
      <rPr>
        <sz val="12"/>
        <color indexed="8"/>
        <rFont val="宋体"/>
        <charset val="134"/>
      </rPr>
      <t>年预算数</t>
    </r>
    <phoneticPr fontId="219" type="noConversion"/>
  </si>
  <si>
    <t>2019年部门预算表</t>
    <phoneticPr fontId="219" type="noConversion"/>
  </si>
  <si>
    <t>部门名称：浔阳区档案</t>
    <phoneticPr fontId="219" type="noConversion"/>
  </si>
  <si>
    <t>单位负责人签章：杨帆</t>
    <phoneticPr fontId="219" type="noConversion"/>
  </si>
  <si>
    <t>财务负责人签章：</t>
    <phoneticPr fontId="219" type="noConversion"/>
  </si>
  <si>
    <t>制表人签章：甘勇</t>
    <phoneticPr fontId="219" type="noConversion"/>
  </si>
</sst>
</file>

<file path=xl/styles.xml><?xml version="1.0" encoding="utf-8"?>
<styleSheet xmlns="http://schemas.openxmlformats.org/spreadsheetml/2006/main">
  <numFmts count="1">
    <numFmt numFmtId="176" formatCode="#,##0.0000"/>
  </numFmts>
  <fonts count="220">
    <font>
      <sz val="10"/>
      <name val="Arial"/>
    </font>
    <font>
      <sz val="11"/>
      <color indexed="8"/>
      <name val="Calibri"/>
    </font>
    <font>
      <sz val="10"/>
      <color indexed="8"/>
      <name val="Arial"/>
    </font>
    <font>
      <sz val="9"/>
      <color indexed="8"/>
      <name val="宋体"/>
      <charset val="134"/>
    </font>
    <font>
      <sz val="9"/>
      <color indexed="9"/>
      <name val="宋体"/>
      <charset val="134"/>
    </font>
    <font>
      <b/>
      <sz val="36"/>
      <color indexed="8"/>
      <name val="宋体"/>
      <charset val="134"/>
    </font>
    <font>
      <b/>
      <sz val="36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3" fontId="4" fillId="2" borderId="0" xfId="0" applyNumberFormat="1" applyFont="1" applyFill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/>
    <xf numFmtId="4" fontId="15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/>
    <xf numFmtId="0" fontId="24" fillId="0" borderId="0" xfId="0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4" fontId="28" fillId="0" borderId="4" xfId="0" applyNumberFormat="1" applyFont="1" applyBorder="1" applyAlignment="1" applyProtection="1">
      <alignment horizontal="left" vertical="center"/>
    </xf>
    <xf numFmtId="4" fontId="29" fillId="0" borderId="2" xfId="0" applyNumberFormat="1" applyFont="1" applyBorder="1" applyAlignment="1" applyProtection="1">
      <alignment horizontal="right" vertical="center" wrapText="1"/>
    </xf>
    <xf numFmtId="0" fontId="30" fillId="0" borderId="1" xfId="0" applyFont="1" applyBorder="1" applyAlignment="1" applyProtection="1"/>
    <xf numFmtId="4" fontId="31" fillId="0" borderId="1" xfId="0" applyNumberFormat="1" applyFont="1" applyBorder="1" applyAlignment="1" applyProtection="1">
      <alignment horizontal="right" vertical="center" wrapText="1"/>
    </xf>
    <xf numFmtId="4" fontId="32" fillId="0" borderId="1" xfId="0" applyNumberFormat="1" applyFont="1" applyBorder="1" applyAlignment="1" applyProtection="1">
      <alignment horizontal="left" vertical="center"/>
    </xf>
    <xf numFmtId="4" fontId="33" fillId="0" borderId="3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horizontal="right" vertical="center" wrapText="1"/>
    </xf>
    <xf numFmtId="4" fontId="35" fillId="0" borderId="1" xfId="0" applyNumberFormat="1" applyFont="1" applyBorder="1" applyAlignment="1" applyProtection="1"/>
    <xf numFmtId="4" fontId="36" fillId="0" borderId="1" xfId="0" applyNumberFormat="1" applyFont="1" applyBorder="1" applyAlignment="1" applyProtection="1">
      <alignment horizontal="center" vertical="center"/>
    </xf>
    <xf numFmtId="4" fontId="37" fillId="0" borderId="2" xfId="0" applyNumberFormat="1" applyFont="1" applyBorder="1" applyAlignment="1" applyProtection="1">
      <alignment horizontal="right" vertical="center" wrapText="1"/>
    </xf>
    <xf numFmtId="4" fontId="38" fillId="0" borderId="5" xfId="0" applyNumberFormat="1" applyFont="1" applyBorder="1" applyAlignment="1" applyProtection="1">
      <alignment horizontal="left" vertical="center"/>
    </xf>
    <xf numFmtId="4" fontId="39" fillId="0" borderId="2" xfId="0" applyNumberFormat="1" applyFont="1" applyBorder="1" applyAlignment="1" applyProtection="1">
      <alignment horizontal="right" vertical="center"/>
    </xf>
    <xf numFmtId="4" fontId="40" fillId="0" borderId="5" xfId="0" applyNumberFormat="1" applyFont="1" applyBorder="1" applyAlignment="1" applyProtection="1"/>
    <xf numFmtId="0" fontId="41" fillId="0" borderId="1" xfId="0" applyFont="1" applyBorder="1" applyAlignment="1" applyProtection="1"/>
    <xf numFmtId="4" fontId="42" fillId="0" borderId="1" xfId="0" applyNumberFormat="1" applyFont="1" applyBorder="1" applyAlignment="1" applyProtection="1"/>
    <xf numFmtId="4" fontId="43" fillId="0" borderId="3" xfId="0" applyNumberFormat="1" applyFont="1" applyBorder="1" applyAlignment="1" applyProtection="1">
      <alignment horizontal="right" vertical="center"/>
    </xf>
    <xf numFmtId="0" fontId="44" fillId="0" borderId="0" xfId="0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9" fillId="0" borderId="0" xfId="0" applyFont="1" applyBorder="1" applyAlignment="1" applyProtection="1"/>
    <xf numFmtId="0" fontId="50" fillId="0" borderId="0" xfId="0" applyFont="1" applyBorder="1" applyAlignment="1" applyProtection="1">
      <alignment horizontal="right" vertical="center"/>
    </xf>
    <xf numFmtId="0" fontId="53" fillId="0" borderId="1" xfId="0" applyFont="1" applyBorder="1" applyAlignment="1" applyProtection="1">
      <alignment horizontal="center" vertical="center" wrapText="1"/>
    </xf>
    <xf numFmtId="0" fontId="56" fillId="0" borderId="7" xfId="0" applyFont="1" applyBorder="1" applyAlignment="1" applyProtection="1">
      <alignment horizontal="center" vertical="center"/>
    </xf>
    <xf numFmtId="49" fontId="57" fillId="0" borderId="4" xfId="0" applyNumberFormat="1" applyFont="1" applyBorder="1" applyAlignment="1" applyProtection="1">
      <alignment horizontal="left" vertical="center" wrapText="1"/>
    </xf>
    <xf numFmtId="49" fontId="58" fillId="0" borderId="4" xfId="0" applyNumberFormat="1" applyFont="1" applyBorder="1" applyAlignment="1" applyProtection="1">
      <alignment horizontal="left" vertical="center" wrapText="1"/>
    </xf>
    <xf numFmtId="4" fontId="59" fillId="0" borderId="4" xfId="0" applyNumberFormat="1" applyFont="1" applyBorder="1" applyAlignment="1" applyProtection="1">
      <alignment horizontal="right" vertical="center" wrapText="1"/>
    </xf>
    <xf numFmtId="4" fontId="60" fillId="0" borderId="1" xfId="0" applyNumberFormat="1" applyFont="1" applyBorder="1" applyAlignment="1" applyProtection="1">
      <alignment horizontal="right" vertical="center" wrapText="1"/>
    </xf>
    <xf numFmtId="4" fontId="61" fillId="0" borderId="5" xfId="0" applyNumberFormat="1" applyFont="1" applyBorder="1" applyAlignment="1" applyProtection="1">
      <alignment horizontal="right" vertical="center" wrapText="1"/>
    </xf>
    <xf numFmtId="4" fontId="62" fillId="0" borderId="6" xfId="0" applyNumberFormat="1" applyFont="1" applyBorder="1" applyAlignment="1" applyProtection="1">
      <alignment horizontal="right" vertical="center" wrapText="1"/>
    </xf>
    <xf numFmtId="0" fontId="63" fillId="0" borderId="0" xfId="0" applyFont="1" applyBorder="1" applyAlignment="1" applyProtection="1"/>
    <xf numFmtId="0" fontId="64" fillId="0" borderId="0" xfId="0" applyFont="1" applyBorder="1" applyAlignment="1" applyProtection="1"/>
    <xf numFmtId="0" fontId="65" fillId="0" borderId="0" xfId="0" applyFont="1" applyBorder="1" applyAlignment="1" applyProtection="1"/>
    <xf numFmtId="0" fontId="66" fillId="0" borderId="0" xfId="0" applyFont="1" applyBorder="1" applyAlignment="1" applyProtection="1"/>
    <xf numFmtId="0" fontId="67" fillId="0" borderId="0" xfId="0" applyFont="1" applyBorder="1" applyAlignment="1" applyProtection="1"/>
    <xf numFmtId="0" fontId="68" fillId="0" borderId="0" xfId="0" applyFont="1" applyBorder="1" applyAlignment="1" applyProtection="1"/>
    <xf numFmtId="0" fontId="69" fillId="0" borderId="0" xfId="0" applyFont="1" applyBorder="1" applyAlignment="1" applyProtection="1"/>
    <xf numFmtId="0" fontId="70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/>
    <xf numFmtId="0" fontId="73" fillId="0" borderId="0" xfId="0" applyFont="1" applyBorder="1" applyAlignment="1" applyProtection="1">
      <alignment horizontal="left" vertical="center"/>
    </xf>
    <xf numFmtId="0" fontId="74" fillId="0" borderId="0" xfId="0" applyFont="1" applyBorder="1" applyAlignment="1" applyProtection="1"/>
    <xf numFmtId="0" fontId="75" fillId="0" borderId="0" xfId="0" applyFont="1" applyBorder="1" applyAlignment="1" applyProtection="1">
      <alignment horizontal="right" vertical="center"/>
    </xf>
    <xf numFmtId="0" fontId="76" fillId="0" borderId="1" xfId="0" applyFont="1" applyBorder="1" applyAlignment="1" applyProtection="1">
      <alignment horizontal="center" vertical="center"/>
    </xf>
    <xf numFmtId="0" fontId="81" fillId="0" borderId="2" xfId="0" applyFont="1" applyBorder="1" applyAlignment="1" applyProtection="1">
      <alignment horizontal="center" vertical="center"/>
    </xf>
    <xf numFmtId="0" fontId="82" fillId="0" borderId="7" xfId="0" applyFont="1" applyBorder="1" applyAlignment="1" applyProtection="1">
      <alignment horizontal="center" vertical="center"/>
    </xf>
    <xf numFmtId="49" fontId="83" fillId="0" borderId="4" xfId="0" applyNumberFormat="1" applyFont="1" applyBorder="1" applyAlignment="1" applyProtection="1">
      <alignment horizontal="left" vertical="center" wrapText="1"/>
    </xf>
    <xf numFmtId="49" fontId="84" fillId="0" borderId="4" xfId="0" applyNumberFormat="1" applyFont="1" applyBorder="1" applyAlignment="1" applyProtection="1">
      <alignment horizontal="left" vertical="center" wrapText="1"/>
    </xf>
    <xf numFmtId="4" fontId="85" fillId="0" borderId="4" xfId="0" applyNumberFormat="1" applyFont="1" applyBorder="1" applyAlignment="1" applyProtection="1">
      <alignment horizontal="right" vertical="center" wrapText="1"/>
    </xf>
    <xf numFmtId="4" fontId="86" fillId="0" borderId="1" xfId="0" applyNumberFormat="1" applyFont="1" applyBorder="1" applyAlignment="1" applyProtection="1">
      <alignment horizontal="right" vertical="center" wrapText="1"/>
    </xf>
    <xf numFmtId="4" fontId="87" fillId="0" borderId="5" xfId="0" applyNumberFormat="1" applyFont="1" applyBorder="1" applyAlignment="1" applyProtection="1">
      <alignment horizontal="right" vertical="center" wrapText="1"/>
    </xf>
    <xf numFmtId="0" fontId="88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0" fontId="94" fillId="0" borderId="0" xfId="0" applyFont="1" applyBorder="1" applyAlignment="1" applyProtection="1"/>
    <xf numFmtId="0" fontId="95" fillId="0" borderId="0" xfId="0" applyFont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center"/>
    </xf>
    <xf numFmtId="0" fontId="98" fillId="0" borderId="0" xfId="0" applyFont="1" applyBorder="1" applyAlignment="1" applyProtection="1"/>
    <xf numFmtId="0" fontId="99" fillId="0" borderId="0" xfId="0" applyFont="1" applyBorder="1" applyAlignment="1" applyProtection="1">
      <alignment horizontal="right" vertical="center"/>
    </xf>
    <xf numFmtId="0" fontId="100" fillId="0" borderId="1" xfId="0" applyFont="1" applyBorder="1" applyAlignment="1" applyProtection="1">
      <alignment horizontal="center" vertical="center"/>
    </xf>
    <xf numFmtId="0" fontId="101" fillId="0" borderId="4" xfId="0" applyFont="1" applyBorder="1" applyAlignment="1" applyProtection="1">
      <alignment horizontal="center" vertical="center"/>
    </xf>
    <xf numFmtId="0" fontId="102" fillId="0" borderId="2" xfId="0" applyFont="1" applyBorder="1" applyAlignment="1" applyProtection="1">
      <alignment horizontal="center" vertical="center"/>
    </xf>
    <xf numFmtId="0" fontId="103" fillId="0" borderId="3" xfId="0" applyFont="1" applyBorder="1" applyAlignment="1" applyProtection="1">
      <alignment horizontal="center" vertical="center"/>
    </xf>
    <xf numFmtId="4" fontId="104" fillId="0" borderId="3" xfId="0" applyNumberFormat="1" applyFont="1" applyBorder="1" applyAlignment="1" applyProtection="1">
      <alignment horizontal="center" vertical="center"/>
    </xf>
    <xf numFmtId="4" fontId="105" fillId="0" borderId="4" xfId="0" applyNumberFormat="1" applyFont="1" applyBorder="1" applyAlignment="1" applyProtection="1">
      <alignment horizontal="left" vertical="center"/>
    </xf>
    <xf numFmtId="4" fontId="106" fillId="0" borderId="2" xfId="0" applyNumberFormat="1" applyFont="1" applyBorder="1" applyAlignment="1" applyProtection="1">
      <alignment horizontal="right" vertical="center" wrapText="1"/>
    </xf>
    <xf numFmtId="4" fontId="107" fillId="0" borderId="5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horizontal="right" vertical="center"/>
    </xf>
    <xf numFmtId="49" fontId="109" fillId="0" borderId="5" xfId="0" applyNumberFormat="1" applyFont="1" applyBorder="1" applyAlignment="1" applyProtection="1">
      <alignment vertical="center"/>
    </xf>
    <xf numFmtId="4" fontId="110" fillId="0" borderId="1" xfId="0" applyNumberFormat="1" applyFont="1" applyBorder="1" applyAlignment="1" applyProtection="1">
      <alignment horizontal="right" vertical="center" wrapText="1"/>
    </xf>
    <xf numFmtId="4" fontId="111" fillId="0" borderId="1" xfId="0" applyNumberFormat="1" applyFont="1" applyBorder="1" applyAlignment="1" applyProtection="1">
      <alignment horizontal="left" vertical="center"/>
    </xf>
    <xf numFmtId="4" fontId="112" fillId="0" borderId="3" xfId="0" applyNumberFormat="1" applyFont="1" applyBorder="1" applyAlignment="1" applyProtection="1">
      <alignment horizontal="right" vertical="center" wrapText="1"/>
    </xf>
    <xf numFmtId="4" fontId="113" fillId="0" borderId="1" xfId="0" applyNumberFormat="1" applyFont="1" applyBorder="1" applyAlignment="1" applyProtection="1">
      <alignment horizontal="right" vertical="center" wrapText="1"/>
    </xf>
    <xf numFmtId="4" fontId="114" fillId="0" borderId="1" xfId="0" applyNumberFormat="1" applyFont="1" applyBorder="1" applyAlignment="1" applyProtection="1"/>
    <xf numFmtId="4" fontId="115" fillId="0" borderId="1" xfId="0" applyNumberFormat="1" applyFont="1" applyBorder="1" applyAlignment="1" applyProtection="1">
      <alignment vertical="center"/>
    </xf>
    <xf numFmtId="4" fontId="116" fillId="0" borderId="1" xfId="0" applyNumberFormat="1" applyFont="1" applyBorder="1" applyAlignment="1" applyProtection="1">
      <alignment horizontal="center" vertical="center"/>
    </xf>
    <xf numFmtId="0" fontId="117" fillId="0" borderId="0" xfId="0" applyFont="1" applyBorder="1" applyAlignment="1" applyProtection="1"/>
    <xf numFmtId="176" fontId="118" fillId="3" borderId="0" xfId="0" applyNumberFormat="1" applyFont="1" applyFill="1" applyBorder="1" applyAlignment="1" applyProtection="1"/>
    <xf numFmtId="0" fontId="119" fillId="0" borderId="0" xfId="0" applyFont="1" applyBorder="1" applyAlignment="1" applyProtection="1"/>
    <xf numFmtId="176" fontId="120" fillId="3" borderId="0" xfId="0" applyNumberFormat="1" applyFont="1" applyFill="1" applyBorder="1" applyAlignment="1" applyProtection="1"/>
    <xf numFmtId="0" fontId="121" fillId="0" borderId="0" xfId="0" applyFont="1" applyBorder="1" applyAlignment="1" applyProtection="1"/>
    <xf numFmtId="0" fontId="123" fillId="0" borderId="0" xfId="0" applyFont="1" applyBorder="1" applyAlignment="1" applyProtection="1"/>
    <xf numFmtId="0" fontId="124" fillId="0" borderId="0" xfId="0" applyFont="1" applyBorder="1" applyAlignment="1" applyProtection="1">
      <alignment horizontal="left" vertical="center"/>
    </xf>
    <xf numFmtId="0" fontId="125" fillId="0" borderId="0" xfId="0" applyFont="1" applyBorder="1" applyAlignment="1" applyProtection="1"/>
    <xf numFmtId="0" fontId="126" fillId="0" borderId="0" xfId="0" applyFont="1" applyBorder="1" applyAlignment="1" applyProtection="1">
      <alignment horizontal="right" vertical="center"/>
    </xf>
    <xf numFmtId="0" fontId="127" fillId="0" borderId="1" xfId="0" applyFont="1" applyBorder="1" applyAlignment="1" applyProtection="1">
      <alignment horizontal="center" vertical="center"/>
    </xf>
    <xf numFmtId="0" fontId="128" fillId="0" borderId="2" xfId="0" applyFont="1" applyBorder="1" applyAlignment="1" applyProtection="1">
      <alignment horizontal="center" vertical="center"/>
    </xf>
    <xf numFmtId="0" fontId="129" fillId="0" borderId="7" xfId="0" applyFont="1" applyBorder="1" applyAlignment="1" applyProtection="1">
      <alignment horizontal="center" vertical="center"/>
    </xf>
    <xf numFmtId="0" fontId="130" fillId="0" borderId="0" xfId="0" applyFont="1" applyBorder="1" applyAlignment="1" applyProtection="1"/>
    <xf numFmtId="49" fontId="131" fillId="0" borderId="4" xfId="0" applyNumberFormat="1" applyFont="1" applyBorder="1" applyAlignment="1" applyProtection="1">
      <alignment horizontal="left" vertical="center" wrapText="1"/>
    </xf>
    <xf numFmtId="49" fontId="132" fillId="0" borderId="4" xfId="0" applyNumberFormat="1" applyFont="1" applyBorder="1" applyAlignment="1" applyProtection="1">
      <alignment horizontal="left" vertical="center" wrapText="1"/>
    </xf>
    <xf numFmtId="4" fontId="133" fillId="0" borderId="4" xfId="0" applyNumberFormat="1" applyFont="1" applyBorder="1" applyAlignment="1" applyProtection="1">
      <alignment horizontal="right" vertical="center" wrapText="1"/>
    </xf>
    <xf numFmtId="4" fontId="134" fillId="0" borderId="1" xfId="0" applyNumberFormat="1" applyFont="1" applyBorder="1" applyAlignment="1" applyProtection="1">
      <alignment horizontal="right" vertical="center" wrapText="1"/>
    </xf>
    <xf numFmtId="0" fontId="135" fillId="0" borderId="0" xfId="0" applyFont="1" applyBorder="1" applyAlignment="1" applyProtection="1"/>
    <xf numFmtId="0" fontId="136" fillId="0" borderId="0" xfId="0" applyFont="1" applyBorder="1" applyAlignment="1" applyProtection="1"/>
    <xf numFmtId="0" fontId="137" fillId="0" borderId="0" xfId="0" applyFont="1" applyBorder="1" applyAlignment="1" applyProtection="1"/>
    <xf numFmtId="0" fontId="138" fillId="0" borderId="0" xfId="0" applyFont="1" applyBorder="1" applyAlignment="1" applyProtection="1"/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2" fillId="0" borderId="0" xfId="0" applyFont="1" applyBorder="1" applyAlignment="1" applyProtection="1"/>
    <xf numFmtId="0" fontId="143" fillId="0" borderId="0" xfId="0" applyFont="1" applyBorder="1" applyAlignment="1" applyProtection="1">
      <alignment horizontal="left" vertical="center"/>
    </xf>
    <xf numFmtId="0" fontId="144" fillId="0" borderId="0" xfId="0" applyFont="1" applyBorder="1" applyAlignment="1" applyProtection="1"/>
    <xf numFmtId="0" fontId="145" fillId="0" borderId="0" xfId="0" applyFont="1" applyBorder="1" applyAlignment="1" applyProtection="1">
      <alignment horizontal="right" vertical="center"/>
    </xf>
    <xf numFmtId="0" fontId="146" fillId="0" borderId="1" xfId="0" applyFont="1" applyBorder="1" applyAlignment="1" applyProtection="1">
      <alignment horizontal="center" vertical="center"/>
    </xf>
    <xf numFmtId="0" fontId="147" fillId="0" borderId="4" xfId="0" applyFont="1" applyBorder="1" applyAlignment="1" applyProtection="1">
      <alignment horizontal="center" vertical="center"/>
    </xf>
    <xf numFmtId="0" fontId="148" fillId="0" borderId="3" xfId="0" applyFont="1" applyBorder="1" applyAlignment="1" applyProtection="1">
      <alignment horizontal="center" vertical="center"/>
    </xf>
    <xf numFmtId="0" fontId="149" fillId="0" borderId="2" xfId="0" applyFont="1" applyBorder="1" applyAlignment="1" applyProtection="1">
      <alignment horizontal="center" vertical="center"/>
    </xf>
    <xf numFmtId="0" fontId="150" fillId="0" borderId="7" xfId="0" applyFont="1" applyBorder="1" applyAlignment="1" applyProtection="1">
      <alignment horizontal="center" vertical="center"/>
    </xf>
    <xf numFmtId="49" fontId="151" fillId="0" borderId="4" xfId="0" applyNumberFormat="1" applyFont="1" applyBorder="1" applyAlignment="1" applyProtection="1">
      <alignment horizontal="left" vertical="center" wrapText="1"/>
    </xf>
    <xf numFmtId="49" fontId="152" fillId="0" borderId="4" xfId="0" applyNumberFormat="1" applyFont="1" applyBorder="1" applyAlignment="1" applyProtection="1">
      <alignment horizontal="left" vertical="center" wrapText="1"/>
    </xf>
    <xf numFmtId="4" fontId="153" fillId="0" borderId="4" xfId="0" applyNumberFormat="1" applyFont="1" applyBorder="1" applyAlignment="1" applyProtection="1">
      <alignment horizontal="right" vertical="center" wrapText="1"/>
    </xf>
    <xf numFmtId="4" fontId="154" fillId="0" borderId="1" xfId="0" applyNumberFormat="1" applyFont="1" applyBorder="1" applyAlignment="1" applyProtection="1">
      <alignment horizontal="right" vertical="center" wrapText="1"/>
    </xf>
    <xf numFmtId="4" fontId="155" fillId="0" borderId="0" xfId="0" applyNumberFormat="1" applyFont="1" applyBorder="1" applyAlignment="1" applyProtection="1"/>
    <xf numFmtId="0" fontId="156" fillId="0" borderId="0" xfId="0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/>
    <xf numFmtId="0" fontId="159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/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0" fontId="164" fillId="0" borderId="0" xfId="0" applyFont="1" applyBorder="1" applyAlignment="1" applyProtection="1">
      <alignment horizontal="right"/>
    </xf>
    <xf numFmtId="0" fontId="166" fillId="0" borderId="0" xfId="0" applyFont="1" applyBorder="1" applyAlignment="1" applyProtection="1">
      <alignment vertical="center"/>
    </xf>
    <xf numFmtId="0" fontId="167" fillId="0" borderId="0" xfId="0" applyFont="1" applyBorder="1" applyAlignment="1" applyProtection="1">
      <alignment vertical="center"/>
    </xf>
    <xf numFmtId="0" fontId="168" fillId="0" borderId="0" xfId="0" applyFont="1" applyBorder="1" applyAlignment="1" applyProtection="1"/>
    <xf numFmtId="0" fontId="169" fillId="0" borderId="0" xfId="0" applyFont="1" applyBorder="1" applyAlignment="1" applyProtection="1">
      <alignment horizontal="right" vertical="center"/>
    </xf>
    <xf numFmtId="0" fontId="170" fillId="0" borderId="2" xfId="0" applyFont="1" applyBorder="1" applyAlignment="1" applyProtection="1">
      <alignment horizontal="center" vertical="center"/>
    </xf>
    <xf numFmtId="0" fontId="171" fillId="0" borderId="8" xfId="0" applyFont="1" applyBorder="1" applyAlignment="1" applyProtection="1">
      <alignment horizontal="center" vertical="center"/>
    </xf>
    <xf numFmtId="0" fontId="172" fillId="0" borderId="2" xfId="0" applyFont="1" applyBorder="1" applyAlignment="1" applyProtection="1">
      <alignment horizontal="center" vertical="center" wrapText="1"/>
    </xf>
    <xf numFmtId="49" fontId="173" fillId="0" borderId="9" xfId="0" applyNumberFormat="1" applyFont="1" applyBorder="1" applyAlignment="1" applyProtection="1">
      <alignment horizontal="center" vertical="center" wrapText="1"/>
    </xf>
    <xf numFmtId="37" fontId="174" fillId="0" borderId="9" xfId="0" applyNumberFormat="1" applyFont="1" applyBorder="1" applyAlignment="1" applyProtection="1">
      <alignment horizontal="center" vertical="center" wrapText="1"/>
    </xf>
    <xf numFmtId="37" fontId="175" fillId="0" borderId="2" xfId="0" applyNumberFormat="1" applyFont="1" applyBorder="1" applyAlignment="1" applyProtection="1">
      <alignment horizontal="center" vertical="center" wrapText="1"/>
    </xf>
    <xf numFmtId="0" fontId="176" fillId="0" borderId="1" xfId="0" applyFont="1" applyBorder="1" applyAlignment="1" applyProtection="1">
      <alignment vertical="center"/>
    </xf>
    <xf numFmtId="0" fontId="177" fillId="0" borderId="0" xfId="0" applyFont="1" applyBorder="1" applyAlignment="1" applyProtection="1"/>
    <xf numFmtId="0" fontId="179" fillId="0" borderId="0" xfId="0" applyFont="1" applyBorder="1" applyAlignment="1" applyProtection="1"/>
    <xf numFmtId="0" fontId="180" fillId="0" borderId="0" xfId="0" applyFont="1" applyBorder="1" applyAlignment="1" applyProtection="1">
      <alignment horizontal="left" vertical="center"/>
    </xf>
    <xf numFmtId="0" fontId="181" fillId="0" borderId="0" xfId="0" applyFont="1" applyBorder="1" applyAlignment="1" applyProtection="1"/>
    <xf numFmtId="0" fontId="182" fillId="0" borderId="0" xfId="0" applyFont="1" applyBorder="1" applyAlignment="1" applyProtection="1">
      <alignment horizontal="right" vertical="center"/>
    </xf>
    <xf numFmtId="0" fontId="183" fillId="0" borderId="1" xfId="0" applyFont="1" applyBorder="1" applyAlignment="1" applyProtection="1">
      <alignment horizontal="center" vertical="center"/>
    </xf>
    <xf numFmtId="0" fontId="184" fillId="0" borderId="4" xfId="0" applyFont="1" applyBorder="1" applyAlignment="1" applyProtection="1">
      <alignment horizontal="center" vertical="center"/>
    </xf>
    <xf numFmtId="0" fontId="185" fillId="0" borderId="3" xfId="0" applyFont="1" applyBorder="1" applyAlignment="1" applyProtection="1">
      <alignment horizontal="center" vertical="center"/>
    </xf>
    <xf numFmtId="0" fontId="186" fillId="0" borderId="2" xfId="0" applyFont="1" applyBorder="1" applyAlignment="1" applyProtection="1">
      <alignment horizontal="center" vertical="center"/>
    </xf>
    <xf numFmtId="0" fontId="187" fillId="0" borderId="7" xfId="0" applyFont="1" applyBorder="1" applyAlignment="1" applyProtection="1">
      <alignment horizontal="center" vertical="center"/>
    </xf>
    <xf numFmtId="0" fontId="188" fillId="0" borderId="0" xfId="0" applyFont="1" applyBorder="1" applyAlignment="1" applyProtection="1"/>
    <xf numFmtId="0" fontId="189" fillId="0" borderId="0" xfId="0" applyFont="1" applyBorder="1" applyAlignment="1" applyProtection="1"/>
    <xf numFmtId="49" fontId="190" fillId="0" borderId="4" xfId="0" applyNumberFormat="1" applyFont="1" applyBorder="1" applyAlignment="1" applyProtection="1">
      <alignment horizontal="left" vertical="center" wrapText="1"/>
    </xf>
    <xf numFmtId="4" fontId="191" fillId="0" borderId="1" xfId="0" applyNumberFormat="1" applyFont="1" applyBorder="1" applyAlignment="1" applyProtection="1">
      <alignment horizontal="right" vertical="center" wrapText="1"/>
    </xf>
    <xf numFmtId="4" fontId="192" fillId="0" borderId="4" xfId="0" applyNumberFormat="1" applyFont="1" applyBorder="1" applyAlignment="1" applyProtection="1">
      <alignment horizontal="right" vertical="center" wrapText="1"/>
    </xf>
    <xf numFmtId="0" fontId="196" fillId="0" borderId="2" xfId="0" applyFont="1" applyBorder="1" applyAlignment="1" applyProtection="1">
      <alignment horizontal="center" vertical="center"/>
    </xf>
    <xf numFmtId="49" fontId="197" fillId="0" borderId="4" xfId="0" applyNumberFormat="1" applyFont="1" applyBorder="1" applyAlignment="1" applyProtection="1">
      <alignment horizontal="left" vertical="center" wrapText="1"/>
    </xf>
    <xf numFmtId="4" fontId="198" fillId="0" borderId="1" xfId="0" applyNumberFormat="1" applyFont="1" applyBorder="1" applyAlignment="1" applyProtection="1">
      <alignment horizontal="right" vertical="center"/>
    </xf>
    <xf numFmtId="4" fontId="199" fillId="0" borderId="5" xfId="0" applyNumberFormat="1" applyFont="1" applyBorder="1" applyAlignment="1" applyProtection="1">
      <alignment horizontal="right" vertical="center"/>
    </xf>
    <xf numFmtId="0" fontId="200" fillId="0" borderId="0" xfId="0" applyFont="1" applyBorder="1" applyAlignment="1" applyProtection="1"/>
    <xf numFmtId="0" fontId="201" fillId="0" borderId="0" xfId="0" applyFont="1" applyBorder="1" applyAlignment="1" applyProtection="1"/>
    <xf numFmtId="49" fontId="202" fillId="0" borderId="4" xfId="0" applyNumberFormat="1" applyFont="1" applyBorder="1" applyAlignment="1" applyProtection="1">
      <alignment horizontal="left" vertical="center" wrapText="1"/>
    </xf>
    <xf numFmtId="49" fontId="203" fillId="0" borderId="0" xfId="0" applyNumberFormat="1" applyFont="1" applyBorder="1" applyAlignment="1" applyProtection="1"/>
    <xf numFmtId="0" fontId="204" fillId="0" borderId="0" xfId="0" applyFont="1" applyBorder="1" applyAlignment="1" applyProtection="1"/>
    <xf numFmtId="0" fontId="205" fillId="0" borderId="0" xfId="0" applyFont="1" applyBorder="1" applyAlignment="1" applyProtection="1"/>
    <xf numFmtId="0" fontId="206" fillId="0" borderId="0" xfId="0" applyFont="1" applyBorder="1" applyAlignment="1" applyProtection="1"/>
    <xf numFmtId="0" fontId="207" fillId="0" borderId="0" xfId="0" applyFont="1" applyBorder="1" applyAlignment="1" applyProtection="1"/>
    <xf numFmtId="0" fontId="211" fillId="0" borderId="2" xfId="0" applyFont="1" applyBorder="1" applyAlignment="1" applyProtection="1">
      <alignment horizontal="center" vertical="center"/>
    </xf>
    <xf numFmtId="49" fontId="212" fillId="0" borderId="4" xfId="0" applyNumberFormat="1" applyFont="1" applyBorder="1" applyAlignment="1" applyProtection="1">
      <alignment horizontal="left" vertical="center" wrapText="1"/>
    </xf>
    <xf numFmtId="4" fontId="213" fillId="0" borderId="1" xfId="0" applyNumberFormat="1" applyFont="1" applyBorder="1" applyAlignment="1" applyProtection="1">
      <alignment horizontal="right" vertical="center"/>
    </xf>
    <xf numFmtId="49" fontId="214" fillId="0" borderId="0" xfId="0" applyNumberFormat="1" applyFont="1" applyBorder="1" applyAlignment="1" applyProtection="1"/>
    <xf numFmtId="2" fontId="215" fillId="0" borderId="0" xfId="0" applyNumberFormat="1" applyFont="1" applyBorder="1" applyAlignment="1" applyProtection="1"/>
    <xf numFmtId="0" fontId="216" fillId="0" borderId="0" xfId="0" applyFont="1" applyBorder="1" applyAlignment="1" applyProtection="1"/>
    <xf numFmtId="0" fontId="217" fillId="0" borderId="0" xfId="0" applyFont="1" applyBorder="1" applyAlignment="1" applyProtection="1"/>
    <xf numFmtId="0" fontId="218" fillId="0" borderId="0" xfId="0" applyFont="1" applyBorder="1" applyAlignment="1" applyProtection="1"/>
    <xf numFmtId="49" fontId="22" fillId="0" borderId="5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horizontal="center"/>
    </xf>
    <xf numFmtId="0" fontId="51" fillId="0" borderId="1" xfId="0" applyFont="1" applyBorder="1" applyAlignment="1" applyProtection="1">
      <alignment horizontal="center" vertical="center"/>
    </xf>
    <xf numFmtId="0" fontId="54" fillId="0" borderId="4" xfId="0" applyFont="1" applyBorder="1" applyAlignment="1" applyProtection="1">
      <alignment horizontal="center" vertical="center" wrapText="1"/>
    </xf>
    <xf numFmtId="0" fontId="53" fillId="0" borderId="1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/>
    </xf>
    <xf numFmtId="0" fontId="55" fillId="0" borderId="5" xfId="0" applyFont="1" applyBorder="1" applyAlignment="1" applyProtection="1">
      <alignment horizontal="center" vertical="center"/>
    </xf>
    <xf numFmtId="0" fontId="76" fillId="0" borderId="1" xfId="0" applyFont="1" applyBorder="1" applyAlignment="1" applyProtection="1">
      <alignment horizontal="center" vertical="center"/>
    </xf>
    <xf numFmtId="0" fontId="79" fillId="0" borderId="6" xfId="0" applyFont="1" applyBorder="1" applyAlignment="1" applyProtection="1">
      <alignment horizontal="center" vertical="center" wrapText="1"/>
    </xf>
    <xf numFmtId="0" fontId="80" fillId="0" borderId="5" xfId="0" applyFont="1" applyBorder="1" applyAlignment="1" applyProtection="1">
      <alignment horizontal="center" vertical="center" wrapText="1"/>
    </xf>
    <xf numFmtId="0" fontId="71" fillId="0" borderId="0" xfId="0" applyFont="1" applyBorder="1" applyAlignment="1" applyProtection="1">
      <alignment horizontal="center" vertical="center"/>
    </xf>
    <xf numFmtId="0" fontId="77" fillId="0" borderId="4" xfId="0" applyFont="1" applyBorder="1" applyAlignment="1" applyProtection="1">
      <alignment horizontal="center" vertical="center" wrapText="1"/>
    </xf>
    <xf numFmtId="0" fontId="78" fillId="0" borderId="4" xfId="0" applyFont="1" applyBorder="1" applyAlignment="1" applyProtection="1">
      <alignment horizontal="center" vertical="center"/>
    </xf>
    <xf numFmtId="0" fontId="96" fillId="0" borderId="0" xfId="0" applyFont="1" applyBorder="1" applyAlignment="1" applyProtection="1">
      <alignment horizontal="center" vertical="center"/>
    </xf>
    <xf numFmtId="0" fontId="100" fillId="0" borderId="1" xfId="0" applyFont="1" applyBorder="1" applyAlignment="1" applyProtection="1">
      <alignment horizontal="center" vertical="center"/>
    </xf>
    <xf numFmtId="0" fontId="122" fillId="0" borderId="0" xfId="0" applyFont="1" applyBorder="1" applyAlignment="1" applyProtection="1">
      <alignment horizontal="center" vertical="center"/>
    </xf>
    <xf numFmtId="0" fontId="127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0" fontId="141" fillId="0" borderId="0" xfId="0" applyFont="1" applyBorder="1" applyAlignment="1" applyProtection="1">
      <alignment horizontal="center" vertical="center"/>
    </xf>
    <xf numFmtId="0" fontId="146" fillId="0" borderId="1" xfId="0" applyFont="1" applyBorder="1" applyAlignment="1" applyProtection="1">
      <alignment horizontal="center" vertical="center"/>
    </xf>
    <xf numFmtId="0" fontId="165" fillId="0" borderId="0" xfId="0" applyFont="1" applyBorder="1" applyAlignment="1" applyProtection="1">
      <alignment horizontal="center" vertical="center"/>
    </xf>
    <xf numFmtId="0" fontId="178" fillId="0" borderId="0" xfId="0" applyFont="1" applyBorder="1" applyAlignment="1" applyProtection="1">
      <alignment horizontal="center" vertical="center"/>
    </xf>
    <xf numFmtId="0" fontId="183" fillId="0" borderId="1" xfId="0" applyFont="1" applyBorder="1" applyAlignment="1" applyProtection="1">
      <alignment horizontal="center" vertical="center"/>
    </xf>
    <xf numFmtId="0" fontId="193" fillId="0" borderId="0" xfId="0" applyFont="1" applyBorder="1" applyAlignment="1" applyProtection="1">
      <alignment horizontal="center" vertical="center"/>
    </xf>
    <xf numFmtId="0" fontId="194" fillId="0" borderId="4" xfId="0" applyFont="1" applyBorder="1" applyAlignment="1" applyProtection="1">
      <alignment horizontal="center" vertical="center"/>
    </xf>
    <xf numFmtId="0" fontId="195" fillId="0" borderId="1" xfId="0" applyFont="1" applyBorder="1" applyAlignment="1" applyProtection="1">
      <alignment horizontal="center" vertical="center"/>
    </xf>
    <xf numFmtId="0" fontId="208" fillId="0" borderId="0" xfId="0" applyFont="1" applyBorder="1" applyAlignment="1" applyProtection="1">
      <alignment horizontal="center" vertical="center"/>
    </xf>
    <xf numFmtId="0" fontId="209" fillId="0" borderId="4" xfId="0" applyFont="1" applyBorder="1" applyAlignment="1" applyProtection="1">
      <alignment horizontal="center" vertical="center"/>
    </xf>
    <xf numFmtId="0" fontId="210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tabSelected="1" topLeftCell="A4" workbookViewId="0">
      <selection activeCell="L12" sqref="L12"/>
    </sheetView>
  </sheetViews>
  <sheetFormatPr defaultRowHeight="12.75" customHeight="1"/>
  <cols>
    <col min="1" max="16384" width="9.140625" style="1"/>
  </cols>
  <sheetData>
    <row r="1" spans="1:256" ht="15">
      <c r="A1" s="2"/>
      <c r="T1" s="3"/>
      <c r="U1" s="4" t="s">
        <v>1</v>
      </c>
    </row>
    <row r="2" spans="1:256" ht="42" customHeight="1">
      <c r="T2" s="3"/>
    </row>
    <row r="3" spans="1:256" ht="61.5" customHeight="1">
      <c r="A3" s="198" t="s">
        <v>152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5"/>
      <c r="S3" s="3"/>
      <c r="T3" s="3"/>
    </row>
    <row r="4" spans="1:256" ht="38.25" customHeight="1">
      <c r="B4" s="6"/>
      <c r="C4" s="6"/>
      <c r="D4" s="6"/>
      <c r="E4" s="6"/>
      <c r="F4" s="7"/>
      <c r="G4" s="7"/>
      <c r="H4" s="6"/>
      <c r="I4" s="6"/>
      <c r="J4" s="8"/>
      <c r="K4" s="8"/>
      <c r="L4" s="8"/>
      <c r="M4" s="8"/>
      <c r="N4" s="6"/>
      <c r="O4" s="6"/>
      <c r="P4" s="6"/>
      <c r="Q4" s="3"/>
      <c r="R4" s="3"/>
      <c r="S4" s="3"/>
    </row>
    <row r="5" spans="1:256" ht="15">
      <c r="A5" s="3"/>
      <c r="B5" s="3"/>
      <c r="F5" s="3"/>
      <c r="G5" s="3"/>
      <c r="J5" s="3"/>
      <c r="K5" s="3"/>
      <c r="L5" s="3"/>
      <c r="Q5" s="3"/>
    </row>
    <row r="6" spans="1:256" ht="25.5" customHeight="1">
      <c r="B6" s="3"/>
      <c r="F6" s="9" t="s">
        <v>153</v>
      </c>
      <c r="G6" s="9"/>
      <c r="H6" s="197"/>
      <c r="I6" s="11"/>
      <c r="J6" s="11"/>
      <c r="K6" s="12"/>
      <c r="L6" s="11"/>
      <c r="M6" s="12"/>
      <c r="Q6" s="3"/>
    </row>
    <row r="7" spans="1:256" ht="22.5">
      <c r="B7" s="3"/>
      <c r="C7" s="3"/>
      <c r="F7" s="13"/>
      <c r="G7" s="9"/>
      <c r="H7" s="13"/>
      <c r="I7" s="9"/>
      <c r="J7" s="9"/>
      <c r="K7" s="13"/>
      <c r="L7" s="13"/>
      <c r="M7" s="13"/>
    </row>
    <row r="8" spans="1:256" ht="22.5">
      <c r="C8" s="3"/>
      <c r="F8" s="13"/>
      <c r="G8" s="9"/>
      <c r="H8" s="13"/>
      <c r="I8" s="9"/>
      <c r="J8" s="9"/>
      <c r="K8" s="13"/>
      <c r="L8" s="13"/>
      <c r="M8" s="13"/>
    </row>
    <row r="9" spans="1:256" ht="22.5">
      <c r="C9" s="3"/>
      <c r="D9" s="3"/>
      <c r="F9" s="13"/>
      <c r="G9" s="13"/>
      <c r="H9" s="9"/>
      <c r="I9" s="13"/>
      <c r="J9" s="9"/>
      <c r="K9" s="9"/>
      <c r="L9" s="9"/>
      <c r="M9" s="13"/>
      <c r="IS9" s="3"/>
      <c r="IT9" s="3"/>
      <c r="IU9" s="14"/>
    </row>
    <row r="10" spans="1:256" ht="24.75" customHeight="1">
      <c r="D10" s="3"/>
      <c r="F10" s="15" t="s">
        <v>2</v>
      </c>
      <c r="G10" s="13"/>
      <c r="H10" s="13"/>
      <c r="I10" s="13"/>
      <c r="J10" s="9"/>
      <c r="K10" s="9"/>
      <c r="L10" s="9"/>
      <c r="M10" s="13"/>
      <c r="IS10" s="3"/>
      <c r="IU10" s="3"/>
    </row>
    <row r="11" spans="1:256" ht="22.5">
      <c r="F11" s="13"/>
      <c r="G11" s="13"/>
      <c r="H11" s="13"/>
      <c r="I11" s="13"/>
      <c r="J11" s="9"/>
      <c r="K11" s="9"/>
      <c r="L11" s="9"/>
      <c r="M11" s="9"/>
      <c r="IS11" s="3"/>
      <c r="IU11" s="3"/>
    </row>
    <row r="12" spans="1:256" ht="22.5">
      <c r="F12" s="13"/>
      <c r="G12" s="13"/>
      <c r="H12" s="13"/>
      <c r="I12" s="9"/>
      <c r="J12" s="9"/>
      <c r="K12" s="9"/>
      <c r="L12" s="9"/>
      <c r="M12" s="13"/>
      <c r="IU12" s="3"/>
      <c r="IV12" s="3"/>
    </row>
    <row r="13" spans="1:256" ht="24.75" customHeight="1">
      <c r="F13" s="13" t="s">
        <v>3</v>
      </c>
      <c r="G13" s="13"/>
      <c r="H13" s="10"/>
      <c r="I13" s="11"/>
      <c r="J13" s="11"/>
      <c r="K13" s="12"/>
      <c r="L13" s="12"/>
      <c r="M13" s="12"/>
      <c r="IV13" s="3"/>
    </row>
    <row r="14" spans="1:256" ht="15">
      <c r="I14" s="3"/>
      <c r="J14" s="3"/>
      <c r="K14" s="3"/>
      <c r="IV14" s="3"/>
    </row>
    <row r="15" spans="1:256" ht="32.25" customHeight="1">
      <c r="I15" s="3"/>
      <c r="K15" s="3"/>
      <c r="IV15" s="3"/>
    </row>
    <row r="16" spans="1:256" ht="15">
      <c r="K16" s="3"/>
    </row>
    <row r="17" spans="1:16" ht="31.5" customHeight="1">
      <c r="A17" s="16" t="s">
        <v>154</v>
      </c>
      <c r="B17" s="16"/>
      <c r="C17" s="16"/>
      <c r="D17" s="16"/>
      <c r="E17" s="17"/>
      <c r="F17" s="16"/>
      <c r="G17" s="16" t="s">
        <v>155</v>
      </c>
      <c r="H17" s="16"/>
      <c r="I17" s="17"/>
      <c r="J17" s="16"/>
      <c r="K17" s="16"/>
      <c r="L17" s="16"/>
      <c r="M17" s="16" t="s">
        <v>156</v>
      </c>
      <c r="N17" s="16"/>
      <c r="O17" s="18"/>
    </row>
    <row r="18" spans="1:16" ht="15"/>
    <row r="19" spans="1:16" ht="16.5" customHeight="1"/>
    <row r="20" spans="1:16" ht="22.5">
      <c r="J20" s="13"/>
    </row>
    <row r="21" spans="1:16" ht="15"/>
    <row r="22" spans="1:16" ht="15"/>
    <row r="23" spans="1:16" ht="30" customHeight="1"/>
    <row r="24" spans="1:16" ht="15"/>
    <row r="25" spans="1:16" ht="15"/>
    <row r="26" spans="1:16" ht="15"/>
    <row r="27" spans="1:16" ht="30" customHeight="1">
      <c r="P27" s="19"/>
    </row>
  </sheetData>
  <sheetProtection formatCells="0" formatColumns="0" formatRows="0" insertColumns="0" insertRows="0" insertHyperlinks="0" deleteColumns="0" deleteRows="0" sort="0" autoFilter="0" pivotTables="0"/>
  <mergeCells count="1">
    <mergeCell ref="A3:P3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showGridLines="0" workbookViewId="0">
      <selection activeCell="C11" sqref="C11"/>
    </sheetView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223" t="s">
        <v>146</v>
      </c>
      <c r="B2" s="223"/>
      <c r="C2" s="223"/>
    </row>
    <row r="3" spans="1:6" s="1" customFormat="1" ht="17.25" customHeight="1"/>
    <row r="4" spans="1:6" s="1" customFormat="1" ht="15.75" customHeight="1">
      <c r="A4" s="224" t="s">
        <v>147</v>
      </c>
      <c r="B4" s="225" t="s">
        <v>32</v>
      </c>
      <c r="C4" s="225" t="s">
        <v>25</v>
      </c>
    </row>
    <row r="5" spans="1:6" s="1" customFormat="1" ht="19.5" customHeight="1">
      <c r="A5" s="224"/>
      <c r="B5" s="225"/>
      <c r="C5" s="225"/>
    </row>
    <row r="6" spans="1:6" s="1" customFormat="1" ht="22.5" customHeight="1">
      <c r="A6" s="176" t="s">
        <v>46</v>
      </c>
      <c r="B6" s="176">
        <v>1</v>
      </c>
      <c r="C6" s="176">
        <v>2</v>
      </c>
    </row>
    <row r="7" spans="1:6" s="1" customFormat="1" ht="27.75" customHeight="1">
      <c r="A7" s="177" t="s">
        <v>32</v>
      </c>
      <c r="B7" s="178">
        <v>335.23</v>
      </c>
      <c r="C7" s="179"/>
      <c r="D7" s="180"/>
      <c r="F7" s="181"/>
    </row>
    <row r="8" spans="1:6" s="1" customFormat="1" ht="27.75" customHeight="1">
      <c r="A8" s="182" t="s">
        <v>48</v>
      </c>
      <c r="B8" s="178">
        <v>325.10000000000002</v>
      </c>
      <c r="C8" s="179"/>
    </row>
    <row r="9" spans="1:6" s="1" customFormat="1" ht="27.75" customHeight="1">
      <c r="A9" s="182" t="s">
        <v>54</v>
      </c>
      <c r="B9" s="178">
        <v>10.130000000000001</v>
      </c>
      <c r="C9" s="179"/>
    </row>
    <row r="10" spans="1:6" s="1" customFormat="1" ht="27.75" customHeight="1">
      <c r="A10" s="183"/>
      <c r="B10" s="184"/>
      <c r="C10" s="185"/>
      <c r="E10" s="184"/>
    </row>
    <row r="11" spans="1:6" s="1" customFormat="1" ht="27.75" customHeight="1">
      <c r="A11" s="183"/>
      <c r="B11" s="184"/>
      <c r="C11" s="186"/>
    </row>
    <row r="12" spans="1:6" s="1" customFormat="1" ht="27.75" customHeight="1">
      <c r="A12" s="187"/>
      <c r="B12" s="186"/>
      <c r="C12" s="184"/>
      <c r="D12" s="184"/>
    </row>
    <row r="13" spans="1:6" s="1" customFormat="1" ht="27.75" customHeight="1">
      <c r="A13" s="187"/>
      <c r="C13" s="186"/>
    </row>
    <row r="14" spans="1:6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"/>
  <sheetViews>
    <sheetView showGridLines="0" workbookViewId="0">
      <selection activeCell="C11" sqref="C11"/>
    </sheetView>
  </sheetViews>
  <sheetFormatPr defaultRowHeight="12.75" customHeight="1"/>
  <cols>
    <col min="1" max="1" width="35.28515625" style="1" customWidth="1"/>
    <col min="2" max="2" width="25.140625" style="1" customWidth="1"/>
    <col min="3" max="3" width="28.85546875" style="1" customWidth="1"/>
    <col min="4" max="4" width="34.5703125" style="1" customWidth="1"/>
    <col min="5" max="9" width="9.140625" style="1" customWidth="1"/>
  </cols>
  <sheetData>
    <row r="1" spans="1:8" s="1" customFormat="1" ht="15"/>
    <row r="2" spans="1:8" s="1" customFormat="1" ht="29.25" customHeight="1">
      <c r="A2" s="226" t="s">
        <v>148</v>
      </c>
      <c r="B2" s="226"/>
      <c r="C2" s="226"/>
      <c r="D2" s="226"/>
    </row>
    <row r="3" spans="1:8" s="1" customFormat="1" ht="17.25" customHeight="1"/>
    <row r="4" spans="1:8" s="1" customFormat="1" ht="21.75" customHeight="1">
      <c r="A4" s="227" t="s">
        <v>147</v>
      </c>
      <c r="B4" s="228" t="s">
        <v>34</v>
      </c>
      <c r="C4" s="228" t="s">
        <v>70</v>
      </c>
      <c r="D4" s="228" t="s">
        <v>71</v>
      </c>
    </row>
    <row r="5" spans="1:8" s="1" customFormat="1" ht="47.25" customHeight="1">
      <c r="A5" s="227"/>
      <c r="B5" s="228"/>
      <c r="C5" s="228"/>
      <c r="D5" s="228"/>
    </row>
    <row r="6" spans="1:8" s="1" customFormat="1" ht="22.5" customHeight="1">
      <c r="A6" s="188" t="s">
        <v>46</v>
      </c>
      <c r="B6" s="188">
        <v>1</v>
      </c>
      <c r="C6" s="188">
        <v>2</v>
      </c>
      <c r="D6" s="188">
        <v>3</v>
      </c>
    </row>
    <row r="7" spans="1:8" s="1" customFormat="1" ht="27.75" customHeight="1">
      <c r="A7" s="189" t="s">
        <v>0</v>
      </c>
      <c r="B7" s="190">
        <v>158.32</v>
      </c>
      <c r="C7" s="190">
        <v>158.32</v>
      </c>
      <c r="D7" s="190"/>
    </row>
    <row r="8" spans="1:8" s="1" customFormat="1" ht="27.75" customHeight="1">
      <c r="A8" s="189" t="s">
        <v>48</v>
      </c>
      <c r="B8" s="190">
        <v>148.19</v>
      </c>
      <c r="C8" s="190">
        <v>148.19</v>
      </c>
      <c r="D8" s="190"/>
    </row>
    <row r="9" spans="1:8" s="1" customFormat="1" ht="27.75" customHeight="1">
      <c r="A9" s="189" t="s">
        <v>54</v>
      </c>
      <c r="B9" s="190">
        <v>10.130000000000001</v>
      </c>
      <c r="C9" s="190">
        <v>10.130000000000001</v>
      </c>
      <c r="D9" s="190"/>
    </row>
    <row r="10" spans="1:8" s="1" customFormat="1" ht="27.75" customHeight="1">
      <c r="A10" s="191"/>
      <c r="B10" s="192"/>
      <c r="C10" s="192"/>
      <c r="D10" s="192"/>
      <c r="E10" s="193"/>
      <c r="H10" s="193"/>
    </row>
    <row r="11" spans="1:8" s="1" customFormat="1" ht="27.75" customHeight="1">
      <c r="A11" s="194"/>
      <c r="B11" s="193"/>
      <c r="C11" s="195"/>
      <c r="D11" s="193"/>
    </row>
    <row r="12" spans="1:8" s="1" customFormat="1" ht="27.75" customHeight="1">
      <c r="A12" s="194"/>
      <c r="B12" s="193"/>
      <c r="C12" s="193"/>
      <c r="D12" s="193"/>
      <c r="E12" s="193"/>
      <c r="F12" s="195"/>
      <c r="G12" s="195"/>
      <c r="H12" s="195"/>
    </row>
    <row r="13" spans="1:8" s="1" customFormat="1" ht="27.75" customHeight="1">
      <c r="A13" s="194"/>
      <c r="C13" s="193"/>
      <c r="D13" s="193"/>
      <c r="E13" s="193"/>
      <c r="F13" s="195"/>
      <c r="G13" s="195"/>
    </row>
    <row r="14" spans="1:8" s="1" customFormat="1" ht="27.75" customHeight="1">
      <c r="C14" s="194"/>
    </row>
    <row r="15" spans="1:8" s="1" customFormat="1" ht="27.75" customHeight="1"/>
    <row r="16" spans="1:8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5">
    <mergeCell ref="A2:D2"/>
    <mergeCell ref="A4:A5"/>
    <mergeCell ref="B4:B5"/>
    <mergeCell ref="C4:C5"/>
    <mergeCell ref="D4:D5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IU95"/>
  <sheetViews>
    <sheetView showGridLines="0" topLeftCell="A37" workbookViewId="0">
      <selection activeCell="D6" sqref="D6:D7"/>
    </sheetView>
  </sheetViews>
  <sheetFormatPr defaultRowHeight="12.75" customHeight="1"/>
  <cols>
    <col min="1" max="1" width="44.42578125" style="1" customWidth="1"/>
    <col min="2" max="2" width="24.28515625" style="1" customWidth="1"/>
    <col min="3" max="3" width="54.28515625" style="1" customWidth="1"/>
    <col min="4" max="4" width="25" style="1" customWidth="1"/>
    <col min="5" max="255" width="9.140625" style="1" customWidth="1"/>
  </cols>
  <sheetData>
    <row r="2" spans="1:4" s="1" customFormat="1" ht="29.25" customHeight="1">
      <c r="A2" s="199" t="s">
        <v>4</v>
      </c>
      <c r="B2" s="199"/>
      <c r="C2" s="199"/>
      <c r="D2" s="199"/>
    </row>
    <row r="3" spans="1:4" s="1" customFormat="1" ht="17.25" customHeight="1">
      <c r="A3" s="20" t="s">
        <v>5</v>
      </c>
      <c r="B3" s="21"/>
      <c r="C3" s="21"/>
      <c r="D3" s="22" t="s">
        <v>6</v>
      </c>
    </row>
    <row r="4" spans="1:4" s="1" customFormat="1" ht="17.25" customHeight="1">
      <c r="A4" s="200" t="s">
        <v>7</v>
      </c>
      <c r="B4" s="200"/>
      <c r="C4" s="200" t="s">
        <v>8</v>
      </c>
      <c r="D4" s="200"/>
    </row>
    <row r="5" spans="1:4" s="1" customFormat="1" ht="17.25" customHeight="1">
      <c r="A5" s="23" t="s">
        <v>9</v>
      </c>
      <c r="B5" s="24" t="s">
        <v>10</v>
      </c>
      <c r="C5" s="25" t="s">
        <v>11</v>
      </c>
      <c r="D5" s="25" t="s">
        <v>10</v>
      </c>
    </row>
    <row r="6" spans="1:4" s="1" customFormat="1" ht="17.25" customHeight="1">
      <c r="A6" s="26" t="s">
        <v>12</v>
      </c>
      <c r="B6" s="27">
        <v>158.32</v>
      </c>
      <c r="C6" s="28" t="str">
        <f>IF(ISBLANK('支出总表（引用）'!A8)," ",'支出总表（引用）'!A8)</f>
        <v>一般公共服务支出</v>
      </c>
      <c r="D6" s="28">
        <v>325.10000000000002</v>
      </c>
    </row>
    <row r="7" spans="1:4" s="1" customFormat="1" ht="17.25" customHeight="1">
      <c r="A7" s="26" t="s">
        <v>13</v>
      </c>
      <c r="B7" s="27">
        <v>158.32</v>
      </c>
      <c r="C7" s="28" t="str">
        <f>IF(ISBLANK('支出总表（引用）'!A9)," ",'支出总表（引用）'!A9)</f>
        <v>社会保障和就业支出</v>
      </c>
      <c r="D7" s="28">
        <v>10.130000000000001</v>
      </c>
    </row>
    <row r="8" spans="1:4" s="1" customFormat="1" ht="17.25" customHeight="1">
      <c r="A8" s="26" t="s">
        <v>14</v>
      </c>
      <c r="B8" s="27"/>
      <c r="C8" s="28" t="str">
        <f>IF(ISBLANK('支出总表（引用）'!A10)," ",'支出总表（引用）'!A10)</f>
        <v xml:space="preserve"> </v>
      </c>
      <c r="D8" s="28" t="str">
        <f>IF(ISBLANK('支出总表（引用）'!B10)," ",'支出总表（引用）'!B10)</f>
        <v xml:space="preserve"> </v>
      </c>
    </row>
    <row r="9" spans="1:4" s="1" customFormat="1" ht="17.25" customHeight="1">
      <c r="A9" s="26" t="s">
        <v>15</v>
      </c>
      <c r="B9" s="27"/>
      <c r="C9" s="28" t="str">
        <f>IF(ISBLANK('支出总表（引用）'!A11)," ",'支出总表（引用）'!A11)</f>
        <v xml:space="preserve"> </v>
      </c>
      <c r="D9" s="28" t="str">
        <f>IF(ISBLANK('支出总表（引用）'!B11)," ",'支出总表（引用）'!B11)</f>
        <v xml:space="preserve"> </v>
      </c>
    </row>
    <row r="10" spans="1:4" s="1" customFormat="1" ht="17.25" customHeight="1">
      <c r="A10" s="26" t="s">
        <v>16</v>
      </c>
      <c r="B10" s="27"/>
      <c r="C10" s="28" t="str">
        <f>IF(ISBLANK('支出总表（引用）'!A12)," ",'支出总表（引用）'!A12)</f>
        <v xml:space="preserve"> </v>
      </c>
      <c r="D10" s="28" t="str">
        <f>IF(ISBLANK('支出总表（引用）'!B12)," ",'支出总表（引用）'!B12)</f>
        <v xml:space="preserve"> </v>
      </c>
    </row>
    <row r="11" spans="1:4" s="1" customFormat="1" ht="17.25" customHeight="1">
      <c r="A11" s="26" t="s">
        <v>17</v>
      </c>
      <c r="B11" s="27"/>
      <c r="C11" s="28" t="str">
        <f>IF(ISBLANK('支出总表（引用）'!A13)," ",'支出总表（引用）'!A13)</f>
        <v xml:space="preserve"> </v>
      </c>
      <c r="D11" s="28" t="str">
        <f>IF(ISBLANK('支出总表（引用）'!B13)," ",'支出总表（引用）'!B13)</f>
        <v xml:space="preserve"> </v>
      </c>
    </row>
    <row r="12" spans="1:4" s="1" customFormat="1" ht="17.25" customHeight="1">
      <c r="A12" s="26" t="s">
        <v>18</v>
      </c>
      <c r="B12" s="27"/>
      <c r="C12" s="28" t="str">
        <f>IF(ISBLANK('支出总表（引用）'!A14)," ",'支出总表（引用）'!A14)</f>
        <v xml:space="preserve"> </v>
      </c>
      <c r="D12" s="28" t="str">
        <f>IF(ISBLANK('支出总表（引用）'!B14)," ",'支出总表（引用）'!B14)</f>
        <v xml:space="preserve"> </v>
      </c>
    </row>
    <row r="13" spans="1:4" s="1" customFormat="1" ht="17.25" customHeight="1">
      <c r="A13" s="26" t="s">
        <v>19</v>
      </c>
      <c r="B13" s="27"/>
      <c r="C13" s="28" t="str">
        <f>IF(ISBLANK('支出总表（引用）'!A15)," ",'支出总表（引用）'!A15)</f>
        <v xml:space="preserve"> </v>
      </c>
      <c r="D13" s="28" t="str">
        <f>IF(ISBLANK('支出总表（引用）'!B15)," ",'支出总表（引用）'!B15)</f>
        <v xml:space="preserve"> </v>
      </c>
    </row>
    <row r="14" spans="1:4" s="1" customFormat="1" ht="17.25" customHeight="1">
      <c r="A14" s="26" t="s">
        <v>20</v>
      </c>
      <c r="B14" s="27"/>
      <c r="C14" s="28" t="str">
        <f>IF(ISBLANK('支出总表（引用）'!A16)," ",'支出总表（引用）'!A16)</f>
        <v xml:space="preserve"> </v>
      </c>
      <c r="D14" s="28" t="str">
        <f>IF(ISBLANK('支出总表（引用）'!B16)," ",'支出总表（引用）'!B16)</f>
        <v xml:space="preserve"> </v>
      </c>
    </row>
    <row r="15" spans="1:4" s="1" customFormat="1" ht="17.25" customHeight="1">
      <c r="A15" s="26" t="s">
        <v>21</v>
      </c>
      <c r="B15" s="29"/>
      <c r="C15" s="28" t="str">
        <f>IF(ISBLANK('支出总表（引用）'!A17)," ",'支出总表（引用）'!A17)</f>
        <v xml:space="preserve"> </v>
      </c>
      <c r="D15" s="28" t="str">
        <f>IF(ISBLANK('支出总表（引用）'!B17)," ",'支出总表（引用）'!B17)</f>
        <v xml:space="preserve"> </v>
      </c>
    </row>
    <row r="16" spans="1:4" s="1" customFormat="1" ht="17.25" customHeight="1">
      <c r="A16" s="30"/>
      <c r="B16" s="31"/>
      <c r="C16" s="28" t="str">
        <f>IF(ISBLANK('支出总表（引用）'!A18)," ",'支出总表（引用）'!A18)</f>
        <v xml:space="preserve"> </v>
      </c>
      <c r="D16" s="28" t="str">
        <f>IF(ISBLANK('支出总表（引用）'!B18)," ",'支出总表（引用）'!B18)</f>
        <v xml:space="preserve"> </v>
      </c>
    </row>
    <row r="17" spans="1:4" s="1" customFormat="1" ht="17.25" customHeight="1">
      <c r="A17" s="30"/>
      <c r="B17" s="32"/>
      <c r="C17" s="28" t="str">
        <f>IF(ISBLANK('支出总表（引用）'!A19)," ",'支出总表（引用）'!A19)</f>
        <v xml:space="preserve"> </v>
      </c>
      <c r="D17" s="28" t="str">
        <f>IF(ISBLANK('支出总表（引用）'!B19)," ",'支出总表（引用）'!B19)</f>
        <v xml:space="preserve"> </v>
      </c>
    </row>
    <row r="18" spans="1:4" s="1" customFormat="1" ht="17.25" customHeight="1">
      <c r="A18" s="30"/>
      <c r="B18" s="32"/>
      <c r="C18" s="28" t="str">
        <f>IF(ISBLANK('支出总表（引用）'!A20)," ",'支出总表（引用）'!A20)</f>
        <v xml:space="preserve"> </v>
      </c>
      <c r="D18" s="28" t="str">
        <f>IF(ISBLANK('支出总表（引用）'!B20)," ",'支出总表（引用）'!B20)</f>
        <v xml:space="preserve"> </v>
      </c>
    </row>
    <row r="19" spans="1:4" s="1" customFormat="1" ht="17.25" customHeight="1">
      <c r="A19" s="33"/>
      <c r="B19" s="32"/>
      <c r="C19" s="28" t="str">
        <f>IF(ISBLANK('支出总表（引用）'!A21)," ",'支出总表（引用）'!A21)</f>
        <v xml:space="preserve"> </v>
      </c>
      <c r="D19" s="28" t="str">
        <f>IF(ISBLANK('支出总表（引用）'!B21)," ",'支出总表（引用）'!B21)</f>
        <v xml:space="preserve"> </v>
      </c>
    </row>
    <row r="20" spans="1:4" s="1" customFormat="1" ht="17.25" customHeight="1">
      <c r="A20" s="30"/>
      <c r="B20" s="32"/>
      <c r="C20" s="28" t="str">
        <f>IF(ISBLANK('支出总表（引用）'!A22)," ",'支出总表（引用）'!A22)</f>
        <v xml:space="preserve"> </v>
      </c>
      <c r="D20" s="28" t="str">
        <f>IF(ISBLANK('支出总表（引用）'!B22)," ",'支出总表（引用）'!B22)</f>
        <v xml:space="preserve"> </v>
      </c>
    </row>
    <row r="21" spans="1:4" s="1" customFormat="1" ht="17.25" customHeight="1">
      <c r="A21" s="30"/>
      <c r="B21" s="32"/>
      <c r="C21" s="28" t="str">
        <f>IF(ISBLANK('支出总表（引用）'!A23)," ",'支出总表（引用）'!A23)</f>
        <v xml:space="preserve"> </v>
      </c>
      <c r="D21" s="28" t="str">
        <f>IF(ISBLANK('支出总表（引用）'!B23)," ",'支出总表（引用）'!B23)</f>
        <v xml:space="preserve"> </v>
      </c>
    </row>
    <row r="22" spans="1:4" s="1" customFormat="1" ht="17.25" customHeight="1">
      <c r="A22" s="30"/>
      <c r="B22" s="32"/>
      <c r="C22" s="28" t="str">
        <f>IF(ISBLANK('支出总表（引用）'!A24)," ",'支出总表（引用）'!A24)</f>
        <v xml:space="preserve"> </v>
      </c>
      <c r="D22" s="28" t="str">
        <f>IF(ISBLANK('支出总表（引用）'!B24)," ",'支出总表（引用）'!B24)</f>
        <v xml:space="preserve"> </v>
      </c>
    </row>
    <row r="23" spans="1:4" s="1" customFormat="1" ht="17.25" customHeight="1">
      <c r="A23" s="30"/>
      <c r="B23" s="32"/>
      <c r="C23" s="28" t="str">
        <f>IF(ISBLANK('支出总表（引用）'!A25)," ",'支出总表（引用）'!A25)</f>
        <v xml:space="preserve"> </v>
      </c>
      <c r="D23" s="28" t="str">
        <f>IF(ISBLANK('支出总表（引用）'!B25)," ",'支出总表（引用）'!B25)</f>
        <v xml:space="preserve"> </v>
      </c>
    </row>
    <row r="24" spans="1:4" s="1" customFormat="1" ht="17.25" customHeight="1">
      <c r="A24" s="30"/>
      <c r="B24" s="32"/>
      <c r="C24" s="28" t="str">
        <f>IF(ISBLANK('支出总表（引用）'!A26)," ",'支出总表（引用）'!A26)</f>
        <v xml:space="preserve"> </v>
      </c>
      <c r="D24" s="28" t="str">
        <f>IF(ISBLANK('支出总表（引用）'!B26)," ",'支出总表（引用）'!B26)</f>
        <v xml:space="preserve"> </v>
      </c>
    </row>
    <row r="25" spans="1:4" s="1" customFormat="1" ht="17.25" customHeight="1">
      <c r="A25" s="30"/>
      <c r="B25" s="32"/>
      <c r="C25" s="28" t="str">
        <f>IF(ISBLANK('支出总表（引用）'!A27)," ",'支出总表（引用）'!A27)</f>
        <v xml:space="preserve"> </v>
      </c>
      <c r="D25" s="28" t="str">
        <f>IF(ISBLANK('支出总表（引用）'!B27)," ",'支出总表（引用）'!B27)</f>
        <v xml:space="preserve"> </v>
      </c>
    </row>
    <row r="26" spans="1:4" s="1" customFormat="1" ht="19.5" customHeight="1">
      <c r="A26" s="30"/>
      <c r="B26" s="32"/>
      <c r="C26" s="28" t="str">
        <f>IF(ISBLANK('支出总表（引用）'!A28)," ",'支出总表（引用）'!A28)</f>
        <v xml:space="preserve"> </v>
      </c>
      <c r="D26" s="28" t="str">
        <f>IF(ISBLANK('支出总表（引用）'!B28)," ",'支出总表（引用）'!B28)</f>
        <v xml:space="preserve"> </v>
      </c>
    </row>
    <row r="27" spans="1:4" s="1" customFormat="1" ht="19.5" customHeight="1">
      <c r="A27" s="30"/>
      <c r="B27" s="32"/>
      <c r="C27" s="28" t="str">
        <f>IF(ISBLANK('支出总表（引用）'!A29)," ",'支出总表（引用）'!A29)</f>
        <v xml:space="preserve"> </v>
      </c>
      <c r="D27" s="28" t="str">
        <f>IF(ISBLANK('支出总表（引用）'!B29)," ",'支出总表（引用）'!B29)</f>
        <v xml:space="preserve"> </v>
      </c>
    </row>
    <row r="28" spans="1:4" s="1" customFormat="1" ht="19.5" customHeight="1">
      <c r="A28" s="30"/>
      <c r="B28" s="32"/>
      <c r="C28" s="28" t="str">
        <f>IF(ISBLANK('支出总表（引用）'!A30)," ",'支出总表（引用）'!A30)</f>
        <v xml:space="preserve"> </v>
      </c>
      <c r="D28" s="28" t="str">
        <f>IF(ISBLANK('支出总表（引用）'!B30)," ",'支出总表（引用）'!B30)</f>
        <v xml:space="preserve"> </v>
      </c>
    </row>
    <row r="29" spans="1:4" s="1" customFormat="1" ht="19.5" customHeight="1">
      <c r="A29" s="30"/>
      <c r="B29" s="32"/>
      <c r="C29" s="28" t="str">
        <f>IF(ISBLANK('支出总表（引用）'!A31)," ",'支出总表（引用）'!A31)</f>
        <v xml:space="preserve"> </v>
      </c>
      <c r="D29" s="28" t="str">
        <f>IF(ISBLANK('支出总表（引用）'!B31)," ",'支出总表（引用）'!B31)</f>
        <v xml:space="preserve"> </v>
      </c>
    </row>
    <row r="30" spans="1:4" s="1" customFormat="1" ht="19.5" customHeight="1">
      <c r="A30" s="30"/>
      <c r="B30" s="32"/>
      <c r="C30" s="28" t="str">
        <f>IF(ISBLANK('支出总表（引用）'!A32)," ",'支出总表（引用）'!A32)</f>
        <v xml:space="preserve"> </v>
      </c>
      <c r="D30" s="28" t="str">
        <f>IF(ISBLANK('支出总表（引用）'!B32)," ",'支出总表（引用）'!B32)</f>
        <v xml:space="preserve"> </v>
      </c>
    </row>
    <row r="31" spans="1:4" s="1" customFormat="1" ht="19.5" customHeight="1">
      <c r="A31" s="30"/>
      <c r="B31" s="32"/>
      <c r="C31" s="28" t="str">
        <f>IF(ISBLANK('支出总表（引用）'!A33)," ",'支出总表（引用）'!A33)</f>
        <v xml:space="preserve"> </v>
      </c>
      <c r="D31" s="28" t="str">
        <f>IF(ISBLANK('支出总表（引用）'!B33)," ",'支出总表（引用）'!B33)</f>
        <v xml:space="preserve"> </v>
      </c>
    </row>
    <row r="32" spans="1:4" s="1" customFormat="1" ht="19.5" customHeight="1">
      <c r="A32" s="30"/>
      <c r="B32" s="32"/>
      <c r="C32" s="28" t="str">
        <f>IF(ISBLANK('支出总表（引用）'!A34)," ",'支出总表（引用）'!A34)</f>
        <v xml:space="preserve"> </v>
      </c>
      <c r="D32" s="28" t="str">
        <f>IF(ISBLANK('支出总表（引用）'!B34)," ",'支出总表（引用）'!B34)</f>
        <v xml:space="preserve"> </v>
      </c>
    </row>
    <row r="33" spans="1:4" s="1" customFormat="1" ht="19.5" customHeight="1">
      <c r="A33" s="30"/>
      <c r="B33" s="32"/>
      <c r="C33" s="28" t="str">
        <f>IF(ISBLANK('支出总表（引用）'!A35)," ",'支出总表（引用）'!A35)</f>
        <v xml:space="preserve"> </v>
      </c>
      <c r="D33" s="28" t="str">
        <f>IF(ISBLANK('支出总表（引用）'!B35)," ",'支出总表（引用）'!B35)</f>
        <v xml:space="preserve"> </v>
      </c>
    </row>
    <row r="34" spans="1:4" s="1" customFormat="1" ht="19.5" customHeight="1">
      <c r="A34" s="30"/>
      <c r="B34" s="32"/>
      <c r="C34" s="28" t="str">
        <f>IF(ISBLANK('支出总表（引用）'!A36)," ",'支出总表（引用）'!A36)</f>
        <v xml:space="preserve"> </v>
      </c>
      <c r="D34" s="28" t="str">
        <f>IF(ISBLANK('支出总表（引用）'!B36)," ",'支出总表（引用）'!B36)</f>
        <v xml:space="preserve"> </v>
      </c>
    </row>
    <row r="35" spans="1:4" s="1" customFormat="1" ht="19.5" customHeight="1">
      <c r="A35" s="30"/>
      <c r="B35" s="32"/>
      <c r="C35" s="28" t="str">
        <f>IF(ISBLANK('支出总表（引用）'!A37)," ",'支出总表（引用）'!A37)</f>
        <v xml:space="preserve"> </v>
      </c>
      <c r="D35" s="28" t="str">
        <f>IF(ISBLANK('支出总表（引用）'!B37)," ",'支出总表（引用）'!B37)</f>
        <v xml:space="preserve"> </v>
      </c>
    </row>
    <row r="36" spans="1:4" s="1" customFormat="1" ht="19.5" customHeight="1">
      <c r="A36" s="30"/>
      <c r="B36" s="32"/>
      <c r="C36" s="28" t="str">
        <f>IF(ISBLANK('支出总表（引用）'!A38)," ",'支出总表（引用）'!A38)</f>
        <v xml:space="preserve"> </v>
      </c>
      <c r="D36" s="28" t="str">
        <f>IF(ISBLANK('支出总表（引用）'!B38)," ",'支出总表（引用）'!B38)</f>
        <v xml:space="preserve"> </v>
      </c>
    </row>
    <row r="37" spans="1:4" s="1" customFormat="1" ht="19.5" customHeight="1">
      <c r="A37" s="30"/>
      <c r="B37" s="32"/>
      <c r="C37" s="28" t="str">
        <f>IF(ISBLANK('支出总表（引用）'!A39)," ",'支出总表（引用）'!A39)</f>
        <v xml:space="preserve"> </v>
      </c>
      <c r="D37" s="28" t="str">
        <f>IF(ISBLANK('支出总表（引用）'!B39)," ",'支出总表（引用）'!B39)</f>
        <v xml:space="preserve"> </v>
      </c>
    </row>
    <row r="38" spans="1:4" s="1" customFormat="1" ht="19.5" customHeight="1">
      <c r="A38" s="30"/>
      <c r="B38" s="32"/>
      <c r="C38" s="28" t="str">
        <f>IF(ISBLANK('支出总表（引用）'!A40)," ",'支出总表（引用）'!A40)</f>
        <v xml:space="preserve"> </v>
      </c>
      <c r="D38" s="28" t="str">
        <f>IF(ISBLANK('支出总表（引用）'!B40)," ",'支出总表（引用）'!B40)</f>
        <v xml:space="preserve"> </v>
      </c>
    </row>
    <row r="39" spans="1:4" s="1" customFormat="1" ht="19.5" customHeight="1">
      <c r="A39" s="30"/>
      <c r="B39" s="32"/>
      <c r="C39" s="28" t="str">
        <f>IF(ISBLANK('支出总表（引用）'!A41)," ",'支出总表（引用）'!A41)</f>
        <v xml:space="preserve"> </v>
      </c>
      <c r="D39" s="28" t="str">
        <f>IF(ISBLANK('支出总表（引用）'!B41)," ",'支出总表（引用）'!B41)</f>
        <v xml:space="preserve"> </v>
      </c>
    </row>
    <row r="40" spans="1:4" s="1" customFormat="1" ht="19.5" customHeight="1">
      <c r="A40" s="30"/>
      <c r="B40" s="32"/>
      <c r="C40" s="28" t="str">
        <f>IF(ISBLANK('支出总表（引用）'!A42)," ",'支出总表（引用）'!A42)</f>
        <v xml:space="preserve"> </v>
      </c>
      <c r="D40" s="28" t="str">
        <f>IF(ISBLANK('支出总表（引用）'!B42)," ",'支出总表（引用）'!B42)</f>
        <v xml:space="preserve"> </v>
      </c>
    </row>
    <row r="41" spans="1:4" s="1" customFormat="1" ht="19.5" customHeight="1">
      <c r="A41" s="30"/>
      <c r="B41" s="32"/>
      <c r="C41" s="28" t="str">
        <f>IF(ISBLANK('支出总表（引用）'!A43)," ",'支出总表（引用）'!A43)</f>
        <v xml:space="preserve"> </v>
      </c>
      <c r="D41" s="28" t="str">
        <f>IF(ISBLANK('支出总表（引用）'!B43)," ",'支出总表（引用）'!B43)</f>
        <v xml:space="preserve"> </v>
      </c>
    </row>
    <row r="42" spans="1:4" s="1" customFormat="1" ht="19.5" customHeight="1">
      <c r="A42" s="30"/>
      <c r="B42" s="32"/>
      <c r="C42" s="28" t="str">
        <f>IF(ISBLANK('支出总表（引用）'!A44)," ",'支出总表（引用）'!A44)</f>
        <v xml:space="preserve"> </v>
      </c>
      <c r="D42" s="28" t="str">
        <f>IF(ISBLANK('支出总表（引用）'!B44)," ",'支出总表（引用）'!B44)</f>
        <v xml:space="preserve"> </v>
      </c>
    </row>
    <row r="43" spans="1:4" s="1" customFormat="1" ht="19.5" customHeight="1">
      <c r="A43" s="30"/>
      <c r="B43" s="32"/>
      <c r="C43" s="28" t="str">
        <f>IF(ISBLANK('支出总表（引用）'!A45)," ",'支出总表（引用）'!A45)</f>
        <v xml:space="preserve"> </v>
      </c>
      <c r="D43" s="28" t="str">
        <f>IF(ISBLANK('支出总表（引用）'!B45)," ",'支出总表（引用）'!B45)</f>
        <v xml:space="preserve"> </v>
      </c>
    </row>
    <row r="44" spans="1:4" s="1" customFormat="1" ht="19.5" customHeight="1">
      <c r="A44" s="30"/>
      <c r="B44" s="32"/>
      <c r="C44" s="28" t="str">
        <f>IF(ISBLANK('支出总表（引用）'!A46)," ",'支出总表（引用）'!A46)</f>
        <v xml:space="preserve"> </v>
      </c>
      <c r="D44" s="28" t="str">
        <f>IF(ISBLANK('支出总表（引用）'!B46)," ",'支出总表（引用）'!B46)</f>
        <v xml:space="preserve"> </v>
      </c>
    </row>
    <row r="45" spans="1:4" s="1" customFormat="1" ht="19.5" customHeight="1">
      <c r="A45" s="30"/>
      <c r="B45" s="32"/>
      <c r="C45" s="28" t="str">
        <f>IF(ISBLANK('支出总表（引用）'!A47)," ",'支出总表（引用）'!A47)</f>
        <v xml:space="preserve"> </v>
      </c>
      <c r="D45" s="28" t="str">
        <f>IF(ISBLANK('支出总表（引用）'!B47)," ",'支出总表（引用）'!B47)</f>
        <v xml:space="preserve"> </v>
      </c>
    </row>
    <row r="46" spans="1:4" s="1" customFormat="1" ht="19.5" customHeight="1">
      <c r="A46" s="30"/>
      <c r="B46" s="32"/>
      <c r="C46" s="28" t="str">
        <f>IF(ISBLANK('支出总表（引用）'!A48)," ",'支出总表（引用）'!A48)</f>
        <v xml:space="preserve"> </v>
      </c>
      <c r="D46" s="28" t="str">
        <f>IF(ISBLANK('支出总表（引用）'!B48)," ",'支出总表（引用）'!B48)</f>
        <v xml:space="preserve"> </v>
      </c>
    </row>
    <row r="47" spans="1:4" s="1" customFormat="1" ht="19.5" customHeight="1">
      <c r="A47" s="30"/>
      <c r="B47" s="32"/>
      <c r="C47" s="28" t="str">
        <f>IF(ISBLANK('支出总表（引用）'!A49)," ",'支出总表（引用）'!A49)</f>
        <v xml:space="preserve"> </v>
      </c>
      <c r="D47" s="28" t="str">
        <f>IF(ISBLANK('支出总表（引用）'!B49)," ",'支出总表（引用）'!B49)</f>
        <v xml:space="preserve"> </v>
      </c>
    </row>
    <row r="48" spans="1:4" s="1" customFormat="1" ht="19.5" customHeight="1">
      <c r="A48" s="30"/>
      <c r="B48" s="32"/>
      <c r="C48" s="28" t="str">
        <f>IF(ISBLANK('支出总表（引用）'!A50)," ",'支出总表（引用）'!A50)</f>
        <v xml:space="preserve"> </v>
      </c>
      <c r="D48" s="28" t="str">
        <f>IF(ISBLANK('支出总表（引用）'!B50)," ",'支出总表（引用）'!B50)</f>
        <v xml:space="preserve"> </v>
      </c>
    </row>
    <row r="49" spans="1:254" s="1" customFormat="1" ht="17.25" customHeight="1">
      <c r="A49" s="34" t="s">
        <v>22</v>
      </c>
      <c r="B49" s="35">
        <f>SUM(B6,B11,B12,B13,B14,B15)</f>
        <v>158.32</v>
      </c>
      <c r="C49" s="34" t="s">
        <v>23</v>
      </c>
      <c r="D49" s="32">
        <f>'支出总表（引用）'!B7</f>
        <v>335.23</v>
      </c>
    </row>
    <row r="50" spans="1:254" s="1" customFormat="1" ht="17.25" customHeight="1">
      <c r="A50" s="26" t="s">
        <v>24</v>
      </c>
      <c r="B50" s="27"/>
      <c r="C50" s="36" t="s">
        <v>25</v>
      </c>
      <c r="D50" s="32"/>
    </row>
    <row r="51" spans="1:254" s="1" customFormat="1" ht="17.25" customHeight="1">
      <c r="A51" s="26" t="s">
        <v>26</v>
      </c>
      <c r="B51" s="37">
        <v>176.91</v>
      </c>
      <c r="C51" s="38"/>
      <c r="D51" s="32"/>
    </row>
    <row r="52" spans="1:254" s="1" customFormat="1" ht="17.25" customHeight="1">
      <c r="A52" s="39"/>
      <c r="B52" s="40"/>
      <c r="C52" s="38"/>
      <c r="D52" s="32"/>
    </row>
    <row r="53" spans="1:254" s="1" customFormat="1" ht="17.25" customHeight="1">
      <c r="A53" s="34" t="s">
        <v>27</v>
      </c>
      <c r="B53" s="41">
        <f>SUM(B49,B50,B51)</f>
        <v>335.23</v>
      </c>
      <c r="C53" s="34" t="s">
        <v>28</v>
      </c>
      <c r="D53" s="32">
        <f>B53</f>
        <v>335.23</v>
      </c>
    </row>
    <row r="54" spans="1:254" s="1" customFormat="1" ht="19.5" customHeight="1">
      <c r="A54" s="42"/>
      <c r="B54" s="43"/>
      <c r="C54" s="43"/>
      <c r="D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</row>
    <row r="55" spans="1:254" s="1" customFormat="1" ht="19.5" customHeight="1">
      <c r="A55" s="42"/>
      <c r="B55" s="43"/>
      <c r="C55" s="42"/>
      <c r="D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</row>
    <row r="56" spans="1:254" s="1" customFormat="1" ht="19.5" customHeight="1">
      <c r="A56" s="42"/>
      <c r="B56" s="43"/>
      <c r="C56" s="43"/>
      <c r="D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</row>
    <row r="57" spans="1:254" s="1" customFormat="1" ht="19.5" customHeight="1">
      <c r="A57" s="42"/>
      <c r="B57" s="42"/>
      <c r="C57" s="42"/>
      <c r="D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</row>
    <row r="58" spans="1:254" s="1" customFormat="1" ht="19.5" customHeight="1">
      <c r="A58" s="42"/>
      <c r="B58" s="42"/>
      <c r="C58" s="42"/>
      <c r="D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</row>
    <row r="59" spans="1:254" s="1" customFormat="1" ht="19.5" customHeight="1">
      <c r="A59" s="42"/>
      <c r="B59" s="42"/>
      <c r="C59" s="42"/>
      <c r="D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</row>
    <row r="60" spans="1:254" s="1" customFormat="1" ht="19.5" customHeight="1">
      <c r="A60" s="42"/>
      <c r="B60" s="42"/>
      <c r="C60" s="42"/>
      <c r="D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</row>
    <row r="61" spans="1:254" s="1" customFormat="1" ht="19.5" customHeight="1">
      <c r="A61" s="42"/>
      <c r="B61" s="42"/>
      <c r="C61" s="42"/>
      <c r="D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</row>
    <row r="62" spans="1:254" s="1" customFormat="1" ht="19.5" customHeight="1">
      <c r="A62" s="42"/>
      <c r="B62" s="42"/>
      <c r="C62" s="42"/>
      <c r="D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</row>
    <row r="63" spans="1:254" s="1" customFormat="1" ht="19.5" customHeight="1">
      <c r="A63" s="42"/>
      <c r="B63" s="42"/>
      <c r="C63" s="42"/>
      <c r="D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</row>
    <row r="64" spans="1:254" s="1" customFormat="1" ht="19.5" customHeight="1">
      <c r="A64" s="42"/>
      <c r="B64" s="42"/>
      <c r="C64" s="42"/>
      <c r="D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</row>
    <row r="65" spans="1:254" s="1" customFormat="1" ht="19.5" customHeight="1">
      <c r="A65" s="42"/>
      <c r="B65" s="42"/>
      <c r="C65" s="42"/>
      <c r="D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</row>
    <row r="66" spans="1:254" s="1" customFormat="1" ht="19.5" customHeight="1">
      <c r="A66" s="42"/>
      <c r="B66" s="42"/>
      <c r="C66" s="42"/>
      <c r="D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  <c r="IQ66" s="42"/>
      <c r="IR66" s="42"/>
      <c r="IS66" s="42"/>
      <c r="IT66" s="42"/>
    </row>
    <row r="67" spans="1:254" s="1" customFormat="1" ht="19.5" customHeight="1">
      <c r="A67" s="42"/>
      <c r="B67" s="42"/>
      <c r="C67" s="42"/>
      <c r="D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</row>
    <row r="68" spans="1:254" s="1" customFormat="1" ht="19.5" customHeight="1">
      <c r="A68" s="42"/>
      <c r="B68" s="42"/>
      <c r="C68" s="42"/>
      <c r="D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</row>
    <row r="69" spans="1:254" s="1" customFormat="1" ht="19.5" customHeight="1">
      <c r="A69" s="42"/>
      <c r="B69" s="42"/>
      <c r="C69" s="42"/>
      <c r="D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</row>
    <row r="70" spans="1:254" s="1" customFormat="1" ht="19.5" customHeight="1">
      <c r="A70" s="42"/>
      <c r="B70" s="42"/>
      <c r="C70" s="42"/>
      <c r="D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</row>
    <row r="71" spans="1:254" s="1" customFormat="1" ht="19.5" customHeight="1">
      <c r="A71" s="42"/>
      <c r="B71" s="42"/>
      <c r="C71" s="42"/>
      <c r="D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</row>
    <row r="72" spans="1:254" s="1" customFormat="1" ht="19.5" customHeight="1">
      <c r="A72" s="42"/>
      <c r="B72" s="42"/>
      <c r="C72" s="42"/>
      <c r="D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</row>
    <row r="73" spans="1:254" s="1" customFormat="1" ht="19.5" customHeight="1">
      <c r="A73" s="42"/>
      <c r="B73" s="42"/>
      <c r="C73" s="42"/>
      <c r="D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</row>
    <row r="74" spans="1:254" s="1" customFormat="1" ht="19.5" customHeight="1">
      <c r="A74" s="42"/>
      <c r="B74" s="42"/>
      <c r="C74" s="42"/>
      <c r="D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  <c r="IH74" s="42"/>
      <c r="II74" s="42"/>
      <c r="IJ74" s="42"/>
      <c r="IK74" s="42"/>
      <c r="IL74" s="42"/>
      <c r="IM74" s="42"/>
      <c r="IN74" s="42"/>
      <c r="IO74" s="42"/>
      <c r="IP74" s="42"/>
      <c r="IQ74" s="42"/>
      <c r="IR74" s="42"/>
      <c r="IS74" s="42"/>
      <c r="IT74" s="42"/>
    </row>
    <row r="75" spans="1:254" s="1" customFormat="1" ht="19.5" customHeight="1">
      <c r="A75" s="42"/>
      <c r="B75" s="42"/>
      <c r="C75" s="42"/>
      <c r="D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</row>
    <row r="76" spans="1:254" s="1" customFormat="1" ht="19.5" customHeight="1">
      <c r="A76" s="42"/>
      <c r="B76" s="42"/>
      <c r="C76" s="42"/>
      <c r="D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  <c r="IH76" s="42"/>
      <c r="II76" s="42"/>
      <c r="IJ76" s="42"/>
      <c r="IK76" s="42"/>
      <c r="IL76" s="42"/>
      <c r="IM76" s="42"/>
      <c r="IN76" s="42"/>
      <c r="IO76" s="42"/>
      <c r="IP76" s="42"/>
      <c r="IQ76" s="42"/>
      <c r="IR76" s="42"/>
      <c r="IS76" s="42"/>
      <c r="IT76" s="42"/>
    </row>
    <row r="77" spans="1:254" s="1" customFormat="1" ht="19.5" customHeight="1">
      <c r="A77" s="42"/>
      <c r="B77" s="42"/>
      <c r="C77" s="42"/>
      <c r="D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</row>
    <row r="78" spans="1:254" s="1" customFormat="1" ht="19.5" customHeight="1">
      <c r="A78" s="42"/>
      <c r="B78" s="42"/>
      <c r="C78" s="42"/>
      <c r="D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</row>
    <row r="79" spans="1:254" s="1" customFormat="1" ht="19.5" customHeight="1">
      <c r="A79" s="42"/>
      <c r="B79" s="42"/>
      <c r="C79" s="42"/>
      <c r="D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</row>
    <row r="80" spans="1:254" s="1" customFormat="1" ht="19.5" customHeight="1">
      <c r="A80" s="42"/>
      <c r="B80" s="42"/>
      <c r="C80" s="42"/>
      <c r="D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</row>
    <row r="81" spans="1:254" s="1" customFormat="1" ht="19.5" customHeight="1">
      <c r="A81" s="42"/>
      <c r="B81" s="42"/>
      <c r="C81" s="42"/>
      <c r="D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</row>
    <row r="82" spans="1:254" s="1" customFormat="1" ht="19.5" customHeight="1">
      <c r="A82" s="42"/>
      <c r="B82" s="42"/>
      <c r="C82" s="42"/>
      <c r="D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</row>
    <row r="83" spans="1:254" s="1" customFormat="1" ht="19.5" customHeight="1">
      <c r="A83" s="42"/>
      <c r="B83" s="42"/>
      <c r="C83" s="42"/>
      <c r="D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</row>
    <row r="84" spans="1:254" s="1" customFormat="1" ht="19.5" customHeight="1">
      <c r="A84" s="42"/>
      <c r="B84" s="42"/>
      <c r="C84" s="42"/>
      <c r="D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  <c r="IH84" s="42"/>
      <c r="II84" s="42"/>
      <c r="IJ84" s="42"/>
      <c r="IK84" s="42"/>
      <c r="IL84" s="42"/>
      <c r="IM84" s="42"/>
      <c r="IN84" s="42"/>
      <c r="IO84" s="42"/>
      <c r="IP84" s="42"/>
      <c r="IQ84" s="42"/>
      <c r="IR84" s="42"/>
      <c r="IS84" s="42"/>
      <c r="IT84" s="42"/>
    </row>
    <row r="85" spans="1:254" s="1" customFormat="1" ht="19.5" customHeight="1">
      <c r="A85" s="42"/>
      <c r="B85" s="42"/>
      <c r="C85" s="42"/>
      <c r="D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  <c r="IT85" s="42"/>
    </row>
    <row r="86" spans="1:254" s="1" customFormat="1" ht="19.5" customHeight="1">
      <c r="A86" s="42"/>
      <c r="B86" s="42"/>
      <c r="C86" s="42"/>
      <c r="D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  <c r="IT86" s="42"/>
    </row>
    <row r="87" spans="1:254" s="1" customFormat="1" ht="19.5" customHeight="1">
      <c r="A87" s="42"/>
      <c r="B87" s="44"/>
      <c r="C87" s="42"/>
      <c r="D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</row>
    <row r="88" spans="1:254" s="1" customFormat="1" ht="19.5" customHeight="1">
      <c r="A88" s="42"/>
      <c r="B88" s="42"/>
      <c r="C88" s="42"/>
      <c r="D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  <c r="IT88" s="42"/>
    </row>
    <row r="89" spans="1:254" s="1" customFormat="1" ht="19.5" customHeight="1">
      <c r="A89" s="42"/>
      <c r="B89" s="42"/>
      <c r="C89" s="42"/>
      <c r="D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  <c r="HG89" s="42"/>
      <c r="HH89" s="42"/>
      <c r="HI89" s="42"/>
      <c r="HJ89" s="42"/>
      <c r="HK89" s="42"/>
      <c r="HL89" s="42"/>
      <c r="HM89" s="42"/>
      <c r="HN89" s="42"/>
      <c r="HO89" s="42"/>
      <c r="HP89" s="42"/>
      <c r="HQ89" s="42"/>
      <c r="HR89" s="42"/>
      <c r="HS89" s="42"/>
      <c r="HT89" s="42"/>
      <c r="HU89" s="42"/>
      <c r="HV89" s="42"/>
      <c r="HW89" s="42"/>
      <c r="HX89" s="42"/>
      <c r="HY89" s="42"/>
      <c r="HZ89" s="42"/>
      <c r="IA89" s="42"/>
      <c r="IB89" s="42"/>
      <c r="IC89" s="42"/>
      <c r="ID89" s="42"/>
      <c r="IE89" s="42"/>
      <c r="IF89" s="42"/>
      <c r="IG89" s="42"/>
      <c r="IH89" s="42"/>
      <c r="II89" s="42"/>
      <c r="IJ89" s="42"/>
      <c r="IK89" s="42"/>
      <c r="IL89" s="42"/>
      <c r="IM89" s="42"/>
      <c r="IN89" s="42"/>
      <c r="IO89" s="42"/>
      <c r="IP89" s="42"/>
      <c r="IQ89" s="42"/>
      <c r="IR89" s="42"/>
      <c r="IS89" s="42"/>
      <c r="IT89" s="42"/>
    </row>
    <row r="90" spans="1:254" s="1" customFormat="1" ht="19.5" customHeight="1">
      <c r="A90" s="42"/>
      <c r="B90" s="42"/>
      <c r="C90" s="42"/>
      <c r="D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  <c r="IE90" s="42"/>
      <c r="IF90" s="42"/>
      <c r="IG90" s="42"/>
      <c r="IH90" s="42"/>
      <c r="II90" s="42"/>
      <c r="IJ90" s="42"/>
      <c r="IK90" s="42"/>
      <c r="IL90" s="42"/>
      <c r="IM90" s="42"/>
      <c r="IN90" s="42"/>
      <c r="IO90" s="42"/>
      <c r="IP90" s="42"/>
      <c r="IQ90" s="42"/>
      <c r="IR90" s="42"/>
      <c r="IS90" s="42"/>
      <c r="IT90" s="42"/>
    </row>
    <row r="91" spans="1:254" s="1" customFormat="1" ht="19.5" customHeight="1">
      <c r="A91" s="42"/>
      <c r="B91" s="42"/>
      <c r="C91" s="42"/>
      <c r="D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</row>
    <row r="92" spans="1:254" s="1" customFormat="1" ht="19.5" customHeight="1">
      <c r="A92" s="42"/>
      <c r="B92" s="42"/>
      <c r="C92" s="42"/>
      <c r="D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</row>
    <row r="93" spans="1:254" s="1" customFormat="1" ht="19.5" customHeight="1">
      <c r="A93" s="42"/>
      <c r="B93" s="42"/>
      <c r="C93" s="42"/>
      <c r="D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  <c r="II93" s="42"/>
      <c r="IJ93" s="42"/>
      <c r="IK93" s="42"/>
      <c r="IL93" s="42"/>
      <c r="IM93" s="42"/>
      <c r="IN93" s="42"/>
      <c r="IO93" s="42"/>
      <c r="IP93" s="42"/>
      <c r="IQ93" s="42"/>
      <c r="IR93" s="42"/>
      <c r="IS93" s="42"/>
      <c r="IT93" s="42"/>
    </row>
    <row r="94" spans="1:254" s="1" customFormat="1" ht="19.5" customHeight="1">
      <c r="A94" s="42"/>
      <c r="B94" s="42"/>
      <c r="C94" s="42"/>
      <c r="D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  <c r="IE94" s="42"/>
      <c r="IF94" s="42"/>
      <c r="IG94" s="42"/>
      <c r="IH94" s="42"/>
      <c r="II94" s="42"/>
      <c r="IJ94" s="42"/>
      <c r="IK94" s="42"/>
      <c r="IL94" s="42"/>
      <c r="IM94" s="42"/>
      <c r="IN94" s="42"/>
      <c r="IO94" s="42"/>
      <c r="IP94" s="42"/>
      <c r="IQ94" s="42"/>
      <c r="IR94" s="42"/>
      <c r="IS94" s="42"/>
      <c r="IT94" s="42"/>
    </row>
    <row r="95" spans="1:254" s="1" customFormat="1" ht="19.5" customHeight="1">
      <c r="A95" s="42"/>
      <c r="B95" s="42"/>
      <c r="C95" s="42"/>
      <c r="D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  <c r="IT95" s="42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showGridLines="0" workbookViewId="0">
      <selection activeCell="G10" sqref="G10"/>
    </sheetView>
  </sheetViews>
  <sheetFormatPr defaultRowHeight="12.75" customHeight="1"/>
  <cols>
    <col min="1" max="1" width="14" style="1" customWidth="1"/>
    <col min="2" max="2" width="30.28515625" style="1" customWidth="1"/>
    <col min="3" max="3" width="16" style="1" customWidth="1"/>
    <col min="4" max="4" width="12.42578125" style="1" customWidth="1"/>
    <col min="5" max="5" width="15.5703125" style="1" customWidth="1"/>
    <col min="6" max="6" width="13" style="1" customWidth="1"/>
    <col min="7" max="7" width="13.28515625" style="1" customWidth="1"/>
    <col min="8" max="8" width="12.42578125" style="1" customWidth="1"/>
    <col min="9" max="9" width="12" style="1" customWidth="1"/>
    <col min="10" max="10" width="15.28515625" style="1" customWidth="1"/>
    <col min="11" max="11" width="14.7109375" style="1" customWidth="1"/>
    <col min="12" max="12" width="11.140625" style="1" customWidth="1"/>
    <col min="13" max="14" width="9.140625" style="1" customWidth="1"/>
    <col min="15" max="15" width="11.7109375" style="1" customWidth="1"/>
    <col min="16" max="17" width="9.140625" style="1" customWidth="1"/>
  </cols>
  <sheetData>
    <row r="1" spans="1:16" s="1" customFormat="1" ht="21" customHeight="1"/>
    <row r="2" spans="1:16" s="1" customFormat="1" ht="29.25" customHeight="1">
      <c r="A2" s="201" t="s">
        <v>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6" s="1" customFormat="1" ht="27.75" customHeight="1">
      <c r="A3" s="45" t="s">
        <v>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 t="s">
        <v>6</v>
      </c>
    </row>
    <row r="4" spans="1:16" s="1" customFormat="1" ht="17.25" customHeight="1">
      <c r="A4" s="202" t="s">
        <v>30</v>
      </c>
      <c r="B4" s="202" t="s">
        <v>31</v>
      </c>
      <c r="C4" s="205" t="s">
        <v>32</v>
      </c>
      <c r="D4" s="204" t="s">
        <v>33</v>
      </c>
      <c r="E4" s="202" t="s">
        <v>34</v>
      </c>
      <c r="F4" s="202"/>
      <c r="G4" s="202"/>
      <c r="H4" s="202"/>
      <c r="I4" s="202"/>
      <c r="J4" s="203" t="s">
        <v>35</v>
      </c>
      <c r="K4" s="203" t="s">
        <v>36</v>
      </c>
      <c r="L4" s="203" t="s">
        <v>37</v>
      </c>
      <c r="M4" s="203" t="s">
        <v>38</v>
      </c>
      <c r="N4" s="203" t="s">
        <v>39</v>
      </c>
      <c r="O4" s="204" t="s">
        <v>40</v>
      </c>
    </row>
    <row r="5" spans="1:16" s="1" customFormat="1" ht="58.5" customHeight="1">
      <c r="A5" s="202"/>
      <c r="B5" s="202"/>
      <c r="C5" s="206"/>
      <c r="D5" s="204"/>
      <c r="E5" s="48" t="s">
        <v>41</v>
      </c>
      <c r="F5" s="48" t="s">
        <v>42</v>
      </c>
      <c r="G5" s="48" t="s">
        <v>43</v>
      </c>
      <c r="H5" s="48" t="s">
        <v>44</v>
      </c>
      <c r="I5" s="48" t="s">
        <v>45</v>
      </c>
      <c r="J5" s="203"/>
      <c r="K5" s="203"/>
      <c r="L5" s="203"/>
      <c r="M5" s="203"/>
      <c r="N5" s="203"/>
      <c r="O5" s="204"/>
    </row>
    <row r="6" spans="1:16" s="1" customFormat="1" ht="21" customHeight="1">
      <c r="A6" s="49" t="s">
        <v>46</v>
      </c>
      <c r="B6" s="49" t="s">
        <v>46</v>
      </c>
      <c r="C6" s="49">
        <v>1</v>
      </c>
      <c r="D6" s="49">
        <f t="shared" ref="D6:O6" si="0">C6+1</f>
        <v>2</v>
      </c>
      <c r="E6" s="49">
        <f t="shared" si="0"/>
        <v>3</v>
      </c>
      <c r="F6" s="49">
        <f t="shared" si="0"/>
        <v>4</v>
      </c>
      <c r="G6" s="49">
        <f t="shared" si="0"/>
        <v>5</v>
      </c>
      <c r="H6" s="49">
        <f t="shared" si="0"/>
        <v>6</v>
      </c>
      <c r="I6" s="49">
        <f t="shared" si="0"/>
        <v>7</v>
      </c>
      <c r="J6" s="49">
        <f t="shared" si="0"/>
        <v>8</v>
      </c>
      <c r="K6" s="49">
        <f t="shared" si="0"/>
        <v>9</v>
      </c>
      <c r="L6" s="49">
        <f t="shared" si="0"/>
        <v>10</v>
      </c>
      <c r="M6" s="49">
        <f t="shared" si="0"/>
        <v>11</v>
      </c>
      <c r="N6" s="49">
        <f t="shared" si="0"/>
        <v>12</v>
      </c>
      <c r="O6" s="49">
        <f t="shared" si="0"/>
        <v>13</v>
      </c>
    </row>
    <row r="7" spans="1:16" s="1" customFormat="1" ht="25.5" customHeight="1">
      <c r="A7" s="50" t="s">
        <v>0</v>
      </c>
      <c r="B7" s="51" t="s">
        <v>32</v>
      </c>
      <c r="C7" s="52">
        <v>335.23</v>
      </c>
      <c r="D7" s="52">
        <v>176.91</v>
      </c>
      <c r="E7" s="52">
        <v>158.32</v>
      </c>
      <c r="F7" s="52">
        <v>158.32</v>
      </c>
      <c r="G7" s="52"/>
      <c r="H7" s="52"/>
      <c r="I7" s="52"/>
      <c r="J7" s="52"/>
      <c r="K7" s="52"/>
      <c r="L7" s="53"/>
      <c r="M7" s="54"/>
      <c r="N7" s="55"/>
      <c r="O7" s="53"/>
    </row>
    <row r="8" spans="1:16" s="1" customFormat="1" ht="25.5" customHeight="1">
      <c r="A8" s="50" t="s">
        <v>47</v>
      </c>
      <c r="B8" s="50" t="s">
        <v>48</v>
      </c>
      <c r="C8" s="52">
        <v>325.10000000000002</v>
      </c>
      <c r="D8" s="52">
        <v>176.91</v>
      </c>
      <c r="E8" s="52">
        <v>148.19</v>
      </c>
      <c r="F8" s="52">
        <v>148.19</v>
      </c>
      <c r="G8" s="52"/>
      <c r="H8" s="52"/>
      <c r="I8" s="52"/>
      <c r="J8" s="52"/>
      <c r="K8" s="52"/>
      <c r="L8" s="53"/>
      <c r="M8" s="54"/>
      <c r="N8" s="55"/>
      <c r="O8" s="53"/>
    </row>
    <row r="9" spans="1:16" s="1" customFormat="1" ht="25.5" customHeight="1">
      <c r="A9" s="50" t="s">
        <v>49</v>
      </c>
      <c r="B9" s="50" t="s">
        <v>50</v>
      </c>
      <c r="C9" s="52">
        <v>325.10000000000002</v>
      </c>
      <c r="D9" s="52">
        <v>176.91</v>
      </c>
      <c r="E9" s="52">
        <v>148.19</v>
      </c>
      <c r="F9" s="52">
        <v>148.19</v>
      </c>
      <c r="G9" s="52"/>
      <c r="H9" s="52"/>
      <c r="I9" s="52"/>
      <c r="J9" s="52"/>
      <c r="K9" s="52"/>
      <c r="L9" s="53"/>
      <c r="M9" s="54"/>
      <c r="N9" s="55"/>
      <c r="O9" s="53"/>
    </row>
    <row r="10" spans="1:16" s="1" customFormat="1" ht="25.5" customHeight="1">
      <c r="A10" s="50" t="s">
        <v>51</v>
      </c>
      <c r="B10" s="50" t="s">
        <v>52</v>
      </c>
      <c r="C10" s="52">
        <v>325.10000000000002</v>
      </c>
      <c r="D10" s="52">
        <v>176.91</v>
      </c>
      <c r="E10" s="52">
        <v>148.19</v>
      </c>
      <c r="F10" s="52">
        <v>148.19</v>
      </c>
      <c r="G10" s="52"/>
      <c r="H10" s="52"/>
      <c r="I10" s="52"/>
      <c r="J10" s="52"/>
      <c r="K10" s="52"/>
      <c r="L10" s="53"/>
      <c r="M10" s="54"/>
      <c r="N10" s="55"/>
      <c r="O10" s="53"/>
    </row>
    <row r="11" spans="1:16" s="1" customFormat="1" ht="25.5" customHeight="1">
      <c r="A11" s="50" t="s">
        <v>53</v>
      </c>
      <c r="B11" s="50" t="s">
        <v>54</v>
      </c>
      <c r="C11" s="52">
        <v>10.130000000000001</v>
      </c>
      <c r="D11" s="52"/>
      <c r="E11" s="52">
        <v>10.130000000000001</v>
      </c>
      <c r="F11" s="52">
        <v>10.130000000000001</v>
      </c>
      <c r="G11" s="52"/>
      <c r="H11" s="52"/>
      <c r="I11" s="52"/>
      <c r="J11" s="52"/>
      <c r="K11" s="52"/>
      <c r="L11" s="53"/>
      <c r="M11" s="54"/>
      <c r="N11" s="55"/>
      <c r="O11" s="53"/>
    </row>
    <row r="12" spans="1:16" s="1" customFormat="1" ht="25.5" customHeight="1">
      <c r="A12" s="50" t="s">
        <v>55</v>
      </c>
      <c r="B12" s="50" t="s">
        <v>56</v>
      </c>
      <c r="C12" s="52">
        <v>10.130000000000001</v>
      </c>
      <c r="D12" s="52"/>
      <c r="E12" s="52">
        <v>10.130000000000001</v>
      </c>
      <c r="F12" s="52">
        <v>10.130000000000001</v>
      </c>
      <c r="G12" s="52"/>
      <c r="H12" s="52"/>
      <c r="I12" s="52"/>
      <c r="J12" s="52"/>
      <c r="K12" s="52"/>
      <c r="L12" s="53"/>
      <c r="M12" s="54"/>
      <c r="N12" s="55"/>
      <c r="O12" s="53"/>
    </row>
    <row r="13" spans="1:16" s="1" customFormat="1" ht="25.5" customHeight="1">
      <c r="A13" s="50" t="s">
        <v>57</v>
      </c>
      <c r="B13" s="50" t="s">
        <v>58</v>
      </c>
      <c r="C13" s="52">
        <v>10.130000000000001</v>
      </c>
      <c r="D13" s="52"/>
      <c r="E13" s="52">
        <v>10.130000000000001</v>
      </c>
      <c r="F13" s="52">
        <v>10.130000000000001</v>
      </c>
      <c r="G13" s="52"/>
      <c r="H13" s="52"/>
      <c r="I13" s="52"/>
      <c r="J13" s="52"/>
      <c r="K13" s="52"/>
      <c r="L13" s="53"/>
      <c r="M13" s="54"/>
      <c r="N13" s="55"/>
      <c r="O13" s="53"/>
    </row>
    <row r="14" spans="1:16" s="1" customFormat="1" ht="21" customHeight="1">
      <c r="A14" s="56"/>
      <c r="B14" s="57"/>
      <c r="C14" s="57"/>
      <c r="D14" s="57"/>
      <c r="E14" s="57"/>
      <c r="F14" s="58"/>
      <c r="G14" s="58"/>
      <c r="H14" s="57"/>
      <c r="I14" s="57"/>
      <c r="J14" s="57"/>
      <c r="K14" s="58"/>
      <c r="L14" s="58"/>
      <c r="M14" s="58"/>
      <c r="N14" s="58"/>
      <c r="O14" s="58"/>
      <c r="P14" s="57"/>
    </row>
    <row r="15" spans="1:16" s="1" customFormat="1" ht="21" customHeight="1">
      <c r="A15" s="59"/>
      <c r="B15" s="59"/>
      <c r="C15" s="59"/>
      <c r="D15" s="59"/>
      <c r="E15" s="59"/>
      <c r="F15" s="59"/>
      <c r="G15" s="60"/>
      <c r="H15" s="59"/>
      <c r="I15" s="60"/>
      <c r="J15" s="60"/>
      <c r="K15" s="58"/>
      <c r="L15" s="58"/>
      <c r="M15" s="58"/>
      <c r="N15" s="58"/>
      <c r="O15" s="58"/>
    </row>
    <row r="16" spans="1:16" s="1" customFormat="1" ht="21" customHeight="1">
      <c r="B16" s="59"/>
      <c r="C16" s="59"/>
      <c r="D16" s="59"/>
      <c r="E16" s="59"/>
      <c r="F16" s="60"/>
      <c r="G16" s="60"/>
      <c r="H16" s="60"/>
      <c r="I16" s="60"/>
      <c r="J16" s="60"/>
      <c r="K16" s="58"/>
      <c r="L16" s="58"/>
      <c r="M16" s="58"/>
      <c r="N16" s="60"/>
      <c r="O16" s="58"/>
    </row>
    <row r="17" spans="2:15" s="1" customFormat="1" ht="21" customHeight="1">
      <c r="B17" s="60"/>
      <c r="F17" s="61"/>
      <c r="G17" s="60"/>
      <c r="H17" s="60"/>
      <c r="I17" s="61"/>
      <c r="J17" s="60"/>
      <c r="K17" s="58"/>
      <c r="L17" s="58"/>
      <c r="M17" s="58"/>
      <c r="N17" s="58"/>
      <c r="O17" s="58"/>
    </row>
    <row r="18" spans="2:15" s="1" customFormat="1" ht="21" customHeight="1">
      <c r="B18" s="60"/>
      <c r="C18" s="56"/>
      <c r="D18" s="56"/>
      <c r="I18" s="61"/>
      <c r="K18" s="58"/>
      <c r="L18" s="58"/>
      <c r="N18" s="61"/>
      <c r="O18" s="58"/>
    </row>
    <row r="19" spans="2:15" s="1" customFormat="1" ht="21" customHeight="1">
      <c r="J19" s="58"/>
      <c r="K19" s="58"/>
      <c r="L19" s="58"/>
      <c r="M19" s="58"/>
    </row>
    <row r="20" spans="2:15" s="1" customFormat="1" ht="21" customHeight="1"/>
    <row r="21" spans="2:15" s="1" customFormat="1" ht="21" customHeight="1"/>
    <row r="22" spans="2:15" s="1" customFormat="1" ht="21" customHeight="1"/>
    <row r="23" spans="2:15" s="1" customFormat="1" ht="21" customHeight="1"/>
    <row r="24" spans="2:15" s="1" customFormat="1" ht="21" customHeight="1"/>
    <row r="25" spans="2:15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12">
    <mergeCell ref="A2:O2"/>
    <mergeCell ref="E4:I4"/>
    <mergeCell ref="N4:N5"/>
    <mergeCell ref="O4:O5"/>
    <mergeCell ref="A4:A5"/>
    <mergeCell ref="B4:B5"/>
    <mergeCell ref="C4:C5"/>
    <mergeCell ref="D4:D5"/>
    <mergeCell ref="J4:J5"/>
    <mergeCell ref="K4:K5"/>
    <mergeCell ref="L4:L5"/>
    <mergeCell ref="M4:M5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6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showGridLines="0" workbookViewId="0">
      <selection activeCell="F13" sqref="F13"/>
    </sheetView>
  </sheetViews>
  <sheetFormatPr defaultRowHeight="12.75" customHeight="1"/>
  <cols>
    <col min="1" max="1" width="18.140625" style="1" customWidth="1"/>
    <col min="2" max="2" width="46.42578125" style="1" customWidth="1"/>
    <col min="3" max="4" width="16.85546875" style="1" customWidth="1"/>
    <col min="5" max="5" width="16.140625" style="1" customWidth="1"/>
    <col min="6" max="6" width="16.42578125" style="1" customWidth="1"/>
    <col min="7" max="8" width="18.5703125" style="1" customWidth="1"/>
    <col min="9" max="9" width="9.140625" style="1" customWidth="1"/>
    <col min="10" max="10" width="13.5703125" style="1" customWidth="1"/>
    <col min="11" max="11" width="9.140625" style="1" customWidth="1"/>
  </cols>
  <sheetData>
    <row r="1" spans="1:10" s="1" customFormat="1" ht="21" customHeight="1">
      <c r="A1" s="62"/>
      <c r="B1" s="62"/>
      <c r="C1" s="62"/>
      <c r="D1" s="62"/>
      <c r="E1" s="62"/>
      <c r="F1" s="62"/>
      <c r="G1" s="62"/>
      <c r="H1" s="63"/>
      <c r="I1" s="62"/>
      <c r="J1" s="62"/>
    </row>
    <row r="2" spans="1:10" s="1" customFormat="1" ht="29.25" customHeight="1">
      <c r="A2" s="210" t="s">
        <v>59</v>
      </c>
      <c r="B2" s="210"/>
      <c r="C2" s="210"/>
      <c r="D2" s="210"/>
      <c r="E2" s="210"/>
      <c r="F2" s="210"/>
      <c r="G2" s="210"/>
      <c r="H2" s="210"/>
      <c r="I2" s="64"/>
      <c r="J2" s="64"/>
    </row>
    <row r="3" spans="1:10" s="1" customFormat="1" ht="21" customHeight="1">
      <c r="A3" s="65" t="s">
        <v>5</v>
      </c>
      <c r="B3" s="66"/>
      <c r="C3" s="66"/>
      <c r="D3" s="66"/>
      <c r="E3" s="66"/>
      <c r="F3" s="66"/>
      <c r="G3" s="66"/>
      <c r="H3" s="67" t="s">
        <v>6</v>
      </c>
      <c r="I3" s="62"/>
      <c r="J3" s="62"/>
    </row>
    <row r="4" spans="1:10" s="1" customFormat="1" ht="21" customHeight="1">
      <c r="A4" s="207" t="s">
        <v>60</v>
      </c>
      <c r="B4" s="207"/>
      <c r="C4" s="211" t="s">
        <v>32</v>
      </c>
      <c r="D4" s="212" t="s">
        <v>61</v>
      </c>
      <c r="E4" s="207" t="s">
        <v>62</v>
      </c>
      <c r="F4" s="208" t="s">
        <v>63</v>
      </c>
      <c r="G4" s="207" t="s">
        <v>64</v>
      </c>
      <c r="H4" s="209" t="s">
        <v>65</v>
      </c>
      <c r="I4" s="62"/>
      <c r="J4" s="62"/>
    </row>
    <row r="5" spans="1:10" s="1" customFormat="1" ht="21" customHeight="1">
      <c r="A5" s="68" t="s">
        <v>66</v>
      </c>
      <c r="B5" s="68" t="s">
        <v>67</v>
      </c>
      <c r="C5" s="211"/>
      <c r="D5" s="212"/>
      <c r="E5" s="207"/>
      <c r="F5" s="208"/>
      <c r="G5" s="207"/>
      <c r="H5" s="209"/>
      <c r="I5" s="62"/>
      <c r="J5" s="62"/>
    </row>
    <row r="6" spans="1:10" s="1" customFormat="1" ht="21" customHeight="1">
      <c r="A6" s="69" t="s">
        <v>46</v>
      </c>
      <c r="B6" s="69" t="s">
        <v>46</v>
      </c>
      <c r="C6" s="69">
        <v>1</v>
      </c>
      <c r="D6" s="70">
        <f>C6+1</f>
        <v>2</v>
      </c>
      <c r="E6" s="70">
        <f>D6+1</f>
        <v>3</v>
      </c>
      <c r="F6" s="70">
        <f>E6+1</f>
        <v>4</v>
      </c>
      <c r="G6" s="70">
        <f>F6+1</f>
        <v>5</v>
      </c>
      <c r="H6" s="70">
        <f>G6+1</f>
        <v>6</v>
      </c>
      <c r="I6" s="62"/>
      <c r="J6" s="62"/>
    </row>
    <row r="7" spans="1:10" s="1" customFormat="1" ht="18.75" customHeight="1">
      <c r="A7" s="71" t="s">
        <v>0</v>
      </c>
      <c r="B7" s="72" t="s">
        <v>32</v>
      </c>
      <c r="C7" s="73">
        <v>335.23</v>
      </c>
      <c r="D7" s="73">
        <v>335.23</v>
      </c>
      <c r="E7" s="73"/>
      <c r="F7" s="73"/>
      <c r="G7" s="74"/>
      <c r="H7" s="75"/>
      <c r="I7" s="76"/>
      <c r="J7" s="62"/>
    </row>
    <row r="8" spans="1:10" s="1" customFormat="1" ht="18.75" customHeight="1">
      <c r="A8" s="71" t="s">
        <v>47</v>
      </c>
      <c r="B8" s="71" t="s">
        <v>48</v>
      </c>
      <c r="C8" s="73">
        <v>325.10000000000002</v>
      </c>
      <c r="D8" s="73">
        <v>325.10000000000002</v>
      </c>
      <c r="E8" s="73"/>
      <c r="F8" s="73"/>
      <c r="G8" s="74"/>
      <c r="H8" s="75"/>
    </row>
    <row r="9" spans="1:10" s="1" customFormat="1" ht="18.75" customHeight="1">
      <c r="A9" s="71" t="s">
        <v>49</v>
      </c>
      <c r="B9" s="71" t="s">
        <v>50</v>
      </c>
      <c r="C9" s="73">
        <v>325.10000000000002</v>
      </c>
      <c r="D9" s="73">
        <v>325.10000000000002</v>
      </c>
      <c r="E9" s="73"/>
      <c r="F9" s="73"/>
      <c r="G9" s="74"/>
      <c r="H9" s="75"/>
    </row>
    <row r="10" spans="1:10" s="1" customFormat="1" ht="18.75" customHeight="1">
      <c r="A10" s="71" t="s">
        <v>51</v>
      </c>
      <c r="B10" s="71" t="s">
        <v>52</v>
      </c>
      <c r="C10" s="73">
        <v>325.10000000000002</v>
      </c>
      <c r="D10" s="73">
        <v>325.10000000000002</v>
      </c>
      <c r="E10" s="73"/>
      <c r="F10" s="73"/>
      <c r="G10" s="74"/>
      <c r="H10" s="75"/>
    </row>
    <row r="11" spans="1:10" s="1" customFormat="1" ht="18.75" customHeight="1">
      <c r="A11" s="71" t="s">
        <v>53</v>
      </c>
      <c r="B11" s="71" t="s">
        <v>54</v>
      </c>
      <c r="C11" s="73">
        <v>10.130000000000001</v>
      </c>
      <c r="D11" s="73">
        <v>10.130000000000001</v>
      </c>
      <c r="E11" s="73"/>
      <c r="F11" s="73"/>
      <c r="G11" s="74"/>
      <c r="H11" s="75"/>
    </row>
    <row r="12" spans="1:10" s="1" customFormat="1" ht="18.75" customHeight="1">
      <c r="A12" s="71" t="s">
        <v>55</v>
      </c>
      <c r="B12" s="71" t="s">
        <v>56</v>
      </c>
      <c r="C12" s="73">
        <v>10.130000000000001</v>
      </c>
      <c r="D12" s="73">
        <v>10.130000000000001</v>
      </c>
      <c r="E12" s="73"/>
      <c r="F12" s="73"/>
      <c r="G12" s="74"/>
      <c r="H12" s="75"/>
    </row>
    <row r="13" spans="1:10" s="1" customFormat="1" ht="18.75" customHeight="1">
      <c r="A13" s="71" t="s">
        <v>57</v>
      </c>
      <c r="B13" s="71" t="s">
        <v>58</v>
      </c>
      <c r="C13" s="73">
        <v>10.130000000000001</v>
      </c>
      <c r="D13" s="73">
        <v>10.130000000000001</v>
      </c>
      <c r="E13" s="73"/>
      <c r="F13" s="73"/>
      <c r="G13" s="74"/>
      <c r="H13" s="75"/>
    </row>
    <row r="14" spans="1:10" s="1" customFormat="1" ht="21" customHeight="1">
      <c r="A14" s="77"/>
      <c r="B14" s="78"/>
      <c r="D14" s="79"/>
      <c r="E14" s="79"/>
      <c r="F14" s="79"/>
      <c r="G14" s="79"/>
      <c r="H14" s="79"/>
      <c r="I14" s="78"/>
      <c r="J14" s="78"/>
    </row>
    <row r="15" spans="1:10" s="1" customFormat="1" ht="21" customHeight="1">
      <c r="A15" s="78"/>
      <c r="B15" s="77"/>
      <c r="C15" s="79"/>
      <c r="D15" s="77"/>
      <c r="E15" s="77"/>
      <c r="F15" s="77"/>
      <c r="G15" s="77"/>
      <c r="H15" s="77"/>
      <c r="I15" s="78"/>
      <c r="J15" s="78"/>
    </row>
    <row r="16" spans="1:10" s="1" customFormat="1" ht="21" customHeight="1">
      <c r="A16" s="80"/>
      <c r="B16" s="81"/>
      <c r="C16" s="77"/>
      <c r="D16" s="77"/>
      <c r="E16" s="77"/>
      <c r="F16" s="77"/>
      <c r="G16" s="77"/>
      <c r="H16" s="78"/>
      <c r="I16" s="78"/>
      <c r="J16" s="80"/>
    </row>
    <row r="17" spans="1:10" s="1" customFormat="1" ht="21" customHeight="1">
      <c r="A17" s="80"/>
      <c r="B17" s="81"/>
      <c r="C17" s="77"/>
      <c r="D17" s="77"/>
      <c r="E17" s="77"/>
      <c r="F17" s="77"/>
      <c r="G17" s="77"/>
      <c r="H17" s="78"/>
      <c r="I17" s="80"/>
      <c r="J17" s="80"/>
    </row>
    <row r="18" spans="1:10" s="1" customFormat="1" ht="21" customHeight="1">
      <c r="A18" s="80"/>
      <c r="B18" s="80"/>
      <c r="C18" s="78"/>
      <c r="D18" s="77"/>
      <c r="E18" s="77"/>
      <c r="F18" s="77"/>
      <c r="G18" s="77"/>
      <c r="H18" s="78"/>
      <c r="I18" s="80"/>
      <c r="J18" s="80"/>
    </row>
    <row r="19" spans="1:10" s="1" customFormat="1" ht="21" customHeight="1">
      <c r="A19" s="80"/>
      <c r="B19" s="80"/>
      <c r="C19" s="78"/>
      <c r="D19" s="78"/>
      <c r="E19" s="80"/>
      <c r="F19" s="78"/>
      <c r="G19" s="79"/>
      <c r="H19" s="80"/>
      <c r="I19" s="80"/>
      <c r="J19" s="80"/>
    </row>
    <row r="20" spans="1:10" s="1" customFormat="1" ht="21" customHeight="1">
      <c r="A20" s="80"/>
      <c r="B20" s="80"/>
      <c r="C20" s="78"/>
      <c r="D20" s="78"/>
      <c r="E20" s="80"/>
      <c r="F20" s="78"/>
      <c r="G20" s="80"/>
      <c r="H20" s="80"/>
      <c r="I20" s="80"/>
      <c r="J20" s="80"/>
    </row>
    <row r="21" spans="1:10" s="1" customFormat="1" ht="21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s="1" customFormat="1" ht="21" customHeight="1">
      <c r="A22" s="80"/>
      <c r="B22" s="80"/>
      <c r="C22" s="78"/>
      <c r="D22" s="80"/>
      <c r="E22" s="80"/>
      <c r="F22" s="80"/>
      <c r="G22" s="80"/>
      <c r="H22" s="80"/>
      <c r="I22" s="80"/>
      <c r="J22" s="80"/>
    </row>
    <row r="23" spans="1:10" s="1" customFormat="1" ht="21" customHeight="1"/>
    <row r="24" spans="1:10" s="1" customFormat="1" ht="21" customHeight="1">
      <c r="A24" s="80"/>
      <c r="B24" s="80"/>
      <c r="C24" s="78"/>
      <c r="D24" s="80"/>
      <c r="E24" s="80"/>
      <c r="F24" s="80"/>
      <c r="G24" s="80"/>
      <c r="H24" s="80"/>
      <c r="I24" s="80"/>
      <c r="J24" s="80"/>
    </row>
  </sheetData>
  <sheetProtection formatCells="0" formatColumns="0" formatRows="0" insertColumns="0" insertRows="0" insertHyperlinks="0" deleteColumns="0" deleteRows="0" sort="0" autoFilter="0" pivotTables="0"/>
  <mergeCells count="8">
    <mergeCell ref="E4:E5"/>
    <mergeCell ref="F4:F5"/>
    <mergeCell ref="G4:G5"/>
    <mergeCell ref="H4:H5"/>
    <mergeCell ref="A2:H2"/>
    <mergeCell ref="A4:B4"/>
    <mergeCell ref="C4:C5"/>
    <mergeCell ref="D4:D5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8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122"/>
  <sheetViews>
    <sheetView showGridLines="0" workbookViewId="0">
      <selection activeCell="E57" sqref="E57"/>
    </sheetView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6" width="23.5703125" style="1" customWidth="1"/>
    <col min="7" max="34" width="9.140625" style="1" customWidth="1"/>
  </cols>
  <sheetData>
    <row r="1" spans="1:7" s="1" customFormat="1" ht="19.5" customHeight="1">
      <c r="A1" s="82"/>
      <c r="B1" s="82"/>
      <c r="C1" s="82"/>
      <c r="D1" s="82"/>
      <c r="E1" s="82"/>
      <c r="F1" s="83"/>
      <c r="G1" s="82"/>
    </row>
    <row r="2" spans="1:7" s="1" customFormat="1" ht="29.25" customHeight="1">
      <c r="A2" s="213" t="s">
        <v>68</v>
      </c>
      <c r="B2" s="213"/>
      <c r="C2" s="213"/>
      <c r="D2" s="213"/>
      <c r="E2" s="213"/>
      <c r="F2" s="213"/>
      <c r="G2" s="82"/>
    </row>
    <row r="3" spans="1:7" s="1" customFormat="1" ht="17.25" customHeight="1">
      <c r="A3" s="84" t="s">
        <v>5</v>
      </c>
      <c r="B3" s="85"/>
      <c r="C3" s="85"/>
      <c r="D3" s="85"/>
      <c r="E3" s="85"/>
      <c r="F3" s="86" t="s">
        <v>6</v>
      </c>
      <c r="G3" s="82"/>
    </row>
    <row r="4" spans="1:7" s="1" customFormat="1" ht="17.25" customHeight="1">
      <c r="A4" s="87" t="s">
        <v>7</v>
      </c>
      <c r="B4" s="88"/>
      <c r="C4" s="214" t="s">
        <v>69</v>
      </c>
      <c r="D4" s="214"/>
      <c r="E4" s="214"/>
      <c r="F4" s="214"/>
      <c r="G4" s="82"/>
    </row>
    <row r="5" spans="1:7" s="1" customFormat="1" ht="17.25" customHeight="1">
      <c r="A5" s="87" t="s">
        <v>9</v>
      </c>
      <c r="B5" s="89" t="s">
        <v>10</v>
      </c>
      <c r="C5" s="90" t="s">
        <v>11</v>
      </c>
      <c r="D5" s="91" t="s">
        <v>32</v>
      </c>
      <c r="E5" s="90" t="s">
        <v>70</v>
      </c>
      <c r="F5" s="91" t="s">
        <v>71</v>
      </c>
      <c r="G5" s="82"/>
    </row>
    <row r="6" spans="1:7" s="1" customFormat="1" ht="17.25" customHeight="1">
      <c r="A6" s="92" t="s">
        <v>72</v>
      </c>
      <c r="B6" s="93">
        <v>158.32</v>
      </c>
      <c r="C6" s="94" t="s">
        <v>73</v>
      </c>
      <c r="D6" s="95">
        <v>158.32</v>
      </c>
      <c r="E6" s="95">
        <v>158.32</v>
      </c>
      <c r="F6" s="95">
        <f>'财拨总表（引用）'!D7</f>
        <v>0</v>
      </c>
      <c r="G6" s="82"/>
    </row>
    <row r="7" spans="1:7" s="1" customFormat="1" ht="17.25" customHeight="1">
      <c r="A7" s="92" t="s">
        <v>74</v>
      </c>
      <c r="B7" s="93">
        <v>158.32</v>
      </c>
      <c r="C7" s="96" t="str">
        <f>IF(ISBLANK('财拨总表（引用）'!A8)," ",'财拨总表（引用）'!A8)</f>
        <v>一般公共服务支出</v>
      </c>
      <c r="D7" s="196" t="s">
        <v>150</v>
      </c>
      <c r="E7" s="196" t="s">
        <v>150</v>
      </c>
      <c r="F7" s="96" t="str">
        <f>IF(ISBLANK('财拨总表（引用）'!D8)," ",'财拨总表（引用）'!D8)</f>
        <v xml:space="preserve"> </v>
      </c>
      <c r="G7" s="82"/>
    </row>
    <row r="8" spans="1:7" s="1" customFormat="1" ht="17.25" customHeight="1">
      <c r="A8" s="92" t="s">
        <v>75</v>
      </c>
      <c r="B8" s="93"/>
      <c r="C8" s="96" t="str">
        <f>IF(ISBLANK('财拨总表（引用）'!A9)," ",'财拨总表（引用）'!A9)</f>
        <v>社会保障和就业支出</v>
      </c>
      <c r="D8" s="196" t="s">
        <v>149</v>
      </c>
      <c r="E8" s="196" t="s">
        <v>149</v>
      </c>
      <c r="F8" s="96" t="str">
        <f>IF(ISBLANK('财拨总表（引用）'!D9)," ",'财拨总表（引用）'!D9)</f>
        <v xml:space="preserve"> </v>
      </c>
      <c r="G8" s="82"/>
    </row>
    <row r="9" spans="1:7" s="1" customFormat="1" ht="17.25" customHeight="1">
      <c r="A9" s="92" t="s">
        <v>76</v>
      </c>
      <c r="B9" s="93"/>
      <c r="C9" s="96" t="str">
        <f>IF(ISBLANK('财拨总表（引用）'!A10)," ",'财拨总表（引用）'!A10)</f>
        <v xml:space="preserve"> </v>
      </c>
      <c r="D9" s="96" t="str">
        <f>IF(ISBLANK('财拨总表（引用）'!B10)," ",'财拨总表（引用）'!B10)</f>
        <v xml:space="preserve"> </v>
      </c>
      <c r="E9" s="96" t="str">
        <f>IF(ISBLANK('财拨总表（引用）'!C10)," ",'财拨总表（引用）'!C10)</f>
        <v xml:space="preserve"> </v>
      </c>
      <c r="F9" s="96" t="str">
        <f>IF(ISBLANK('财拨总表（引用）'!D10)," ",'财拨总表（引用）'!D10)</f>
        <v xml:space="preserve"> </v>
      </c>
      <c r="G9" s="82"/>
    </row>
    <row r="10" spans="1:7" s="1" customFormat="1" ht="17.25" customHeight="1">
      <c r="A10" s="92" t="s">
        <v>77</v>
      </c>
      <c r="B10" s="97"/>
      <c r="C10" s="96" t="str">
        <f>IF(ISBLANK('财拨总表（引用）'!A11)," ",'财拨总表（引用）'!A11)</f>
        <v xml:space="preserve"> </v>
      </c>
      <c r="D10" s="96" t="str">
        <f>IF(ISBLANK('财拨总表（引用）'!B11)," ",'财拨总表（引用）'!B11)</f>
        <v xml:space="preserve"> </v>
      </c>
      <c r="E10" s="96" t="str">
        <f>IF(ISBLANK('财拨总表（引用）'!C11)," ",'财拨总表（引用）'!C11)</f>
        <v xml:space="preserve"> </v>
      </c>
      <c r="F10" s="96" t="str">
        <f>IF(ISBLANK('财拨总表（引用）'!D11)," ",'财拨总表（引用）'!D11)</f>
        <v xml:space="preserve"> </v>
      </c>
      <c r="G10" s="82"/>
    </row>
    <row r="11" spans="1:7" s="1" customFormat="1" ht="17.25" customHeight="1">
      <c r="A11" s="98"/>
      <c r="B11" s="99"/>
      <c r="C11" s="96" t="str">
        <f>IF(ISBLANK('财拨总表（引用）'!A12)," ",'财拨总表（引用）'!A12)</f>
        <v xml:space="preserve"> </v>
      </c>
      <c r="D11" s="96" t="str">
        <f>IF(ISBLANK('财拨总表（引用）'!B12)," ",'财拨总表（引用）'!B12)</f>
        <v xml:space="preserve"> </v>
      </c>
      <c r="E11" s="96" t="str">
        <f>IF(ISBLANK('财拨总表（引用）'!C12)," ",'财拨总表（引用）'!C12)</f>
        <v xml:space="preserve"> </v>
      </c>
      <c r="F11" s="96" t="str">
        <f>IF(ISBLANK('财拨总表（引用）'!D12)," ",'财拨总表（引用）'!D12)</f>
        <v xml:space="preserve"> </v>
      </c>
      <c r="G11" s="82"/>
    </row>
    <row r="12" spans="1:7" s="1" customFormat="1" ht="17.25" customHeight="1">
      <c r="A12" s="98"/>
      <c r="B12" s="100"/>
      <c r="C12" s="96" t="str">
        <f>IF(ISBLANK('财拨总表（引用）'!A13)," ",'财拨总表（引用）'!A13)</f>
        <v xml:space="preserve"> </v>
      </c>
      <c r="D12" s="96" t="str">
        <f>IF(ISBLANK('财拨总表（引用）'!B13)," ",'财拨总表（引用）'!B13)</f>
        <v xml:space="preserve"> </v>
      </c>
      <c r="E12" s="96" t="str">
        <f>IF(ISBLANK('财拨总表（引用）'!C13)," ",'财拨总表（引用）'!C13)</f>
        <v xml:space="preserve"> </v>
      </c>
      <c r="F12" s="96" t="str">
        <f>IF(ISBLANK('财拨总表（引用）'!D13)," ",'财拨总表（引用）'!D13)</f>
        <v xml:space="preserve"> </v>
      </c>
      <c r="G12" s="82"/>
    </row>
    <row r="13" spans="1:7" s="1" customFormat="1" ht="17.25" customHeight="1">
      <c r="A13" s="98"/>
      <c r="B13" s="100"/>
      <c r="C13" s="96" t="str">
        <f>IF(ISBLANK('财拨总表（引用）'!A14)," ",'财拨总表（引用）'!A14)</f>
        <v xml:space="preserve"> </v>
      </c>
      <c r="D13" s="96" t="str">
        <f>IF(ISBLANK('财拨总表（引用）'!B14)," ",'财拨总表（引用）'!B14)</f>
        <v xml:space="preserve"> </v>
      </c>
      <c r="E13" s="96" t="str">
        <f>IF(ISBLANK('财拨总表（引用）'!C14)," ",'财拨总表（引用）'!C14)</f>
        <v xml:space="preserve"> </v>
      </c>
      <c r="F13" s="96" t="str">
        <f>IF(ISBLANK('财拨总表（引用）'!D14)," ",'财拨总表（引用）'!D14)</f>
        <v xml:space="preserve"> </v>
      </c>
      <c r="G13" s="82"/>
    </row>
    <row r="14" spans="1:7" s="1" customFormat="1" ht="17.25" customHeight="1">
      <c r="A14" s="98"/>
      <c r="B14" s="100"/>
      <c r="C14" s="96" t="str">
        <f>IF(ISBLANK('财拨总表（引用）'!A15)," ",'财拨总表（引用）'!A15)</f>
        <v xml:space="preserve"> </v>
      </c>
      <c r="D14" s="96" t="str">
        <f>IF(ISBLANK('财拨总表（引用）'!B15)," ",'财拨总表（引用）'!B15)</f>
        <v xml:space="preserve"> </v>
      </c>
      <c r="E14" s="96" t="str">
        <f>IF(ISBLANK('财拨总表（引用）'!C15)," ",'财拨总表（引用）'!C15)</f>
        <v xml:space="preserve"> </v>
      </c>
      <c r="F14" s="96" t="str">
        <f>IF(ISBLANK('财拨总表（引用）'!D15)," ",'财拨总表（引用）'!D15)</f>
        <v xml:space="preserve"> </v>
      </c>
      <c r="G14" s="82"/>
    </row>
    <row r="15" spans="1:7" s="1" customFormat="1" ht="17.25" customHeight="1">
      <c r="A15" s="98"/>
      <c r="B15" s="100"/>
      <c r="C15" s="96" t="str">
        <f>IF(ISBLANK('财拨总表（引用）'!A16)," ",'财拨总表（引用）'!A16)</f>
        <v xml:space="preserve"> </v>
      </c>
      <c r="D15" s="96" t="str">
        <f>IF(ISBLANK('财拨总表（引用）'!B16)," ",'财拨总表（引用）'!B16)</f>
        <v xml:space="preserve"> </v>
      </c>
      <c r="E15" s="96" t="str">
        <f>IF(ISBLANK('财拨总表（引用）'!C16)," ",'财拨总表（引用）'!C16)</f>
        <v xml:space="preserve"> </v>
      </c>
      <c r="F15" s="96" t="str">
        <f>IF(ISBLANK('财拨总表（引用）'!D16)," ",'财拨总表（引用）'!D16)</f>
        <v xml:space="preserve"> </v>
      </c>
      <c r="G15" s="82"/>
    </row>
    <row r="16" spans="1:7" s="1" customFormat="1" ht="17.25" customHeight="1">
      <c r="A16" s="98"/>
      <c r="B16" s="100"/>
      <c r="C16" s="96" t="str">
        <f>IF(ISBLANK('财拨总表（引用）'!A17)," ",'财拨总表（引用）'!A17)</f>
        <v xml:space="preserve"> </v>
      </c>
      <c r="D16" s="96" t="str">
        <f>IF(ISBLANK('财拨总表（引用）'!B17)," ",'财拨总表（引用）'!B17)</f>
        <v xml:space="preserve"> </v>
      </c>
      <c r="E16" s="96" t="str">
        <f>IF(ISBLANK('财拨总表（引用）'!C17)," ",'财拨总表（引用）'!C17)</f>
        <v xml:space="preserve"> </v>
      </c>
      <c r="F16" s="96" t="str">
        <f>IF(ISBLANK('财拨总表（引用）'!D17)," ",'财拨总表（引用）'!D17)</f>
        <v xml:space="preserve"> </v>
      </c>
      <c r="G16" s="82"/>
    </row>
    <row r="17" spans="1:7" s="1" customFormat="1" ht="17.25" customHeight="1">
      <c r="A17" s="98"/>
      <c r="B17" s="100"/>
      <c r="C17" s="96" t="str">
        <f>IF(ISBLANK('财拨总表（引用）'!A18)," ",'财拨总表（引用）'!A18)</f>
        <v xml:space="preserve"> </v>
      </c>
      <c r="D17" s="96" t="str">
        <f>IF(ISBLANK('财拨总表（引用）'!B18)," ",'财拨总表（引用）'!B18)</f>
        <v xml:space="preserve"> </v>
      </c>
      <c r="E17" s="96" t="str">
        <f>IF(ISBLANK('财拨总表（引用）'!C18)," ",'财拨总表（引用）'!C18)</f>
        <v xml:space="preserve"> </v>
      </c>
      <c r="F17" s="96" t="str">
        <f>IF(ISBLANK('财拨总表（引用）'!D18)," ",'财拨总表（引用）'!D18)</f>
        <v xml:space="preserve"> </v>
      </c>
      <c r="G17" s="82"/>
    </row>
    <row r="18" spans="1:7" s="1" customFormat="1" ht="17.25" customHeight="1">
      <c r="A18" s="98"/>
      <c r="B18" s="100"/>
      <c r="C18" s="96" t="str">
        <f>IF(ISBLANK('财拨总表（引用）'!A19)," ",'财拨总表（引用）'!A19)</f>
        <v xml:space="preserve"> </v>
      </c>
      <c r="D18" s="96" t="str">
        <f>IF(ISBLANK('财拨总表（引用）'!B19)," ",'财拨总表（引用）'!B19)</f>
        <v xml:space="preserve"> </v>
      </c>
      <c r="E18" s="96" t="str">
        <f>IF(ISBLANK('财拨总表（引用）'!C19)," ",'财拨总表（引用）'!C19)</f>
        <v xml:space="preserve"> </v>
      </c>
      <c r="F18" s="96" t="str">
        <f>IF(ISBLANK('财拨总表（引用）'!D19)," ",'财拨总表（引用）'!D19)</f>
        <v xml:space="preserve"> </v>
      </c>
      <c r="G18" s="82"/>
    </row>
    <row r="19" spans="1:7" s="1" customFormat="1" ht="17.25" customHeight="1">
      <c r="A19" s="101"/>
      <c r="B19" s="100"/>
      <c r="C19" s="96" t="str">
        <f>IF(ISBLANK('财拨总表（引用）'!A20)," ",'财拨总表（引用）'!A20)</f>
        <v xml:space="preserve"> </v>
      </c>
      <c r="D19" s="96" t="str">
        <f>IF(ISBLANK('财拨总表（引用）'!B20)," ",'财拨总表（引用）'!B20)</f>
        <v xml:space="preserve"> </v>
      </c>
      <c r="E19" s="96" t="str">
        <f>IF(ISBLANK('财拨总表（引用）'!C20)," ",'财拨总表（引用）'!C20)</f>
        <v xml:space="preserve"> </v>
      </c>
      <c r="F19" s="96" t="str">
        <f>IF(ISBLANK('财拨总表（引用）'!D20)," ",'财拨总表（引用）'!D20)</f>
        <v xml:space="preserve"> </v>
      </c>
      <c r="G19" s="82"/>
    </row>
    <row r="20" spans="1:7" s="1" customFormat="1" ht="17.25" customHeight="1">
      <c r="A20" s="98"/>
      <c r="B20" s="100"/>
      <c r="C20" s="96" t="str">
        <f>IF(ISBLANK('财拨总表（引用）'!A21)," ",'财拨总表（引用）'!A21)</f>
        <v xml:space="preserve"> </v>
      </c>
      <c r="D20" s="96" t="str">
        <f>IF(ISBLANK('财拨总表（引用）'!B21)," ",'财拨总表（引用）'!B21)</f>
        <v xml:space="preserve"> </v>
      </c>
      <c r="E20" s="96" t="str">
        <f>IF(ISBLANK('财拨总表（引用）'!C21)," ",'财拨总表（引用）'!C21)</f>
        <v xml:space="preserve"> </v>
      </c>
      <c r="F20" s="96" t="str">
        <f>IF(ISBLANK('财拨总表（引用）'!D21)," ",'财拨总表（引用）'!D21)</f>
        <v xml:space="preserve"> </v>
      </c>
      <c r="G20" s="82"/>
    </row>
    <row r="21" spans="1:7" s="1" customFormat="1" ht="17.25" customHeight="1">
      <c r="A21" s="98"/>
      <c r="B21" s="100"/>
      <c r="C21" s="96" t="str">
        <f>IF(ISBLANK('财拨总表（引用）'!A22)," ",'财拨总表（引用）'!A22)</f>
        <v xml:space="preserve"> </v>
      </c>
      <c r="D21" s="96" t="str">
        <f>IF(ISBLANK('财拨总表（引用）'!B22)," ",'财拨总表（引用）'!B22)</f>
        <v xml:space="preserve"> </v>
      </c>
      <c r="E21" s="96" t="str">
        <f>IF(ISBLANK('财拨总表（引用）'!C22)," ",'财拨总表（引用）'!C22)</f>
        <v xml:space="preserve"> </v>
      </c>
      <c r="F21" s="96" t="str">
        <f>IF(ISBLANK('财拨总表（引用）'!D22)," ",'财拨总表（引用）'!D22)</f>
        <v xml:space="preserve"> </v>
      </c>
      <c r="G21" s="82"/>
    </row>
    <row r="22" spans="1:7" s="1" customFormat="1" ht="17.25" customHeight="1">
      <c r="A22" s="98"/>
      <c r="B22" s="100"/>
      <c r="C22" s="96" t="str">
        <f>IF(ISBLANK('财拨总表（引用）'!A23)," ",'财拨总表（引用）'!A23)</f>
        <v xml:space="preserve"> </v>
      </c>
      <c r="D22" s="96" t="str">
        <f>IF(ISBLANK('财拨总表（引用）'!B23)," ",'财拨总表（引用）'!B23)</f>
        <v xml:space="preserve"> </v>
      </c>
      <c r="E22" s="96" t="str">
        <f>IF(ISBLANK('财拨总表（引用）'!C23)," ",'财拨总表（引用）'!C23)</f>
        <v xml:space="preserve"> </v>
      </c>
      <c r="F22" s="96" t="str">
        <f>IF(ISBLANK('财拨总表（引用）'!D23)," ",'财拨总表（引用）'!D23)</f>
        <v xml:space="preserve"> </v>
      </c>
      <c r="G22" s="82"/>
    </row>
    <row r="23" spans="1:7" s="1" customFormat="1" ht="17.25" customHeight="1">
      <c r="A23" s="98"/>
      <c r="B23" s="100"/>
      <c r="C23" s="96" t="str">
        <f>IF(ISBLANK('财拨总表（引用）'!A24)," ",'财拨总表（引用）'!A24)</f>
        <v xml:space="preserve"> </v>
      </c>
      <c r="D23" s="96" t="str">
        <f>IF(ISBLANK('财拨总表（引用）'!B24)," ",'财拨总表（引用）'!B24)</f>
        <v xml:space="preserve"> </v>
      </c>
      <c r="E23" s="96" t="str">
        <f>IF(ISBLANK('财拨总表（引用）'!C24)," ",'财拨总表（引用）'!C24)</f>
        <v xml:space="preserve"> </v>
      </c>
      <c r="F23" s="96" t="str">
        <f>IF(ISBLANK('财拨总表（引用）'!D24)," ",'财拨总表（引用）'!D24)</f>
        <v xml:space="preserve"> </v>
      </c>
      <c r="G23" s="82"/>
    </row>
    <row r="24" spans="1:7" s="1" customFormat="1" ht="17.25" customHeight="1">
      <c r="A24" s="98"/>
      <c r="B24" s="100"/>
      <c r="C24" s="96" t="str">
        <f>IF(ISBLANK('财拨总表（引用）'!A25)," ",'财拨总表（引用）'!A25)</f>
        <v xml:space="preserve"> </v>
      </c>
      <c r="D24" s="96" t="str">
        <f>IF(ISBLANK('财拨总表（引用）'!B25)," ",'财拨总表（引用）'!B25)</f>
        <v xml:space="preserve"> </v>
      </c>
      <c r="E24" s="96" t="str">
        <f>IF(ISBLANK('财拨总表（引用）'!C25)," ",'财拨总表（引用）'!C25)</f>
        <v xml:space="preserve"> </v>
      </c>
      <c r="F24" s="96" t="str">
        <f>IF(ISBLANK('财拨总表（引用）'!D25)," ",'财拨总表（引用）'!D25)</f>
        <v xml:space="preserve"> </v>
      </c>
      <c r="G24" s="82"/>
    </row>
    <row r="25" spans="1:7" s="1" customFormat="1" ht="17.25" customHeight="1">
      <c r="A25" s="98"/>
      <c r="B25" s="100"/>
      <c r="C25" s="96" t="str">
        <f>IF(ISBLANK('财拨总表（引用）'!A26)," ",'财拨总表（引用）'!A26)</f>
        <v xml:space="preserve"> </v>
      </c>
      <c r="D25" s="96" t="str">
        <f>IF(ISBLANK('财拨总表（引用）'!B26)," ",'财拨总表（引用）'!B26)</f>
        <v xml:space="preserve"> </v>
      </c>
      <c r="E25" s="96" t="str">
        <f>IF(ISBLANK('财拨总表（引用）'!C26)," ",'财拨总表（引用）'!C26)</f>
        <v xml:space="preserve"> </v>
      </c>
      <c r="F25" s="96" t="str">
        <f>IF(ISBLANK('财拨总表（引用）'!D26)," ",'财拨总表（引用）'!D26)</f>
        <v xml:space="preserve"> </v>
      </c>
      <c r="G25" s="82"/>
    </row>
    <row r="26" spans="1:7" s="1" customFormat="1" ht="19.5" customHeight="1">
      <c r="A26" s="98"/>
      <c r="B26" s="100"/>
      <c r="C26" s="96" t="str">
        <f>IF(ISBLANK('财拨总表（引用）'!A27)," ",'财拨总表（引用）'!A27)</f>
        <v xml:space="preserve"> </v>
      </c>
      <c r="D26" s="96" t="str">
        <f>IF(ISBLANK('财拨总表（引用）'!B27)," ",'财拨总表（引用）'!B27)</f>
        <v xml:space="preserve"> </v>
      </c>
      <c r="E26" s="96" t="str">
        <f>IF(ISBLANK('财拨总表（引用）'!C27)," ",'财拨总表（引用）'!C27)</f>
        <v xml:space="preserve"> </v>
      </c>
      <c r="F26" s="96" t="str">
        <f>IF(ISBLANK('财拨总表（引用）'!D27)," ",'财拨总表（引用）'!D27)</f>
        <v xml:space="preserve"> </v>
      </c>
      <c r="G26" s="82"/>
    </row>
    <row r="27" spans="1:7" s="1" customFormat="1" ht="19.5" customHeight="1">
      <c r="A27" s="98"/>
      <c r="B27" s="100"/>
      <c r="C27" s="96" t="str">
        <f>IF(ISBLANK('财拨总表（引用）'!A28)," ",'财拨总表（引用）'!A28)</f>
        <v xml:space="preserve"> </v>
      </c>
      <c r="D27" s="96" t="str">
        <f>IF(ISBLANK('财拨总表（引用）'!B28)," ",'财拨总表（引用）'!B28)</f>
        <v xml:space="preserve"> </v>
      </c>
      <c r="E27" s="96" t="str">
        <f>IF(ISBLANK('财拨总表（引用）'!C28)," ",'财拨总表（引用）'!C28)</f>
        <v xml:space="preserve"> </v>
      </c>
      <c r="F27" s="96" t="str">
        <f>IF(ISBLANK('财拨总表（引用）'!D28)," ",'财拨总表（引用）'!D28)</f>
        <v xml:space="preserve"> </v>
      </c>
      <c r="G27" s="82"/>
    </row>
    <row r="28" spans="1:7" s="1" customFormat="1" ht="19.5" customHeight="1">
      <c r="A28" s="98"/>
      <c r="B28" s="100"/>
      <c r="C28" s="96" t="str">
        <f>IF(ISBLANK('财拨总表（引用）'!A29)," ",'财拨总表（引用）'!A29)</f>
        <v xml:space="preserve"> </v>
      </c>
      <c r="D28" s="96" t="str">
        <f>IF(ISBLANK('财拨总表（引用）'!B29)," ",'财拨总表（引用）'!B29)</f>
        <v xml:space="preserve"> </v>
      </c>
      <c r="E28" s="96" t="str">
        <f>IF(ISBLANK('财拨总表（引用）'!C29)," ",'财拨总表（引用）'!C29)</f>
        <v xml:space="preserve"> </v>
      </c>
      <c r="F28" s="96" t="str">
        <f>IF(ISBLANK('财拨总表（引用）'!D29)," ",'财拨总表（引用）'!D29)</f>
        <v xml:space="preserve"> </v>
      </c>
      <c r="G28" s="82"/>
    </row>
    <row r="29" spans="1:7" s="1" customFormat="1" ht="19.5" customHeight="1">
      <c r="A29" s="98"/>
      <c r="B29" s="100"/>
      <c r="C29" s="96" t="str">
        <f>IF(ISBLANK('财拨总表（引用）'!A30)," ",'财拨总表（引用）'!A30)</f>
        <v xml:space="preserve"> </v>
      </c>
      <c r="D29" s="96" t="str">
        <f>IF(ISBLANK('财拨总表（引用）'!B30)," ",'财拨总表（引用）'!B30)</f>
        <v xml:space="preserve"> </v>
      </c>
      <c r="E29" s="96" t="str">
        <f>IF(ISBLANK('财拨总表（引用）'!C30)," ",'财拨总表（引用）'!C30)</f>
        <v xml:space="preserve"> </v>
      </c>
      <c r="F29" s="96" t="str">
        <f>IF(ISBLANK('财拨总表（引用）'!D30)," ",'财拨总表（引用）'!D30)</f>
        <v xml:space="preserve"> </v>
      </c>
      <c r="G29" s="82"/>
    </row>
    <row r="30" spans="1:7" s="1" customFormat="1" ht="19.5" customHeight="1">
      <c r="A30" s="98"/>
      <c r="B30" s="100"/>
      <c r="C30" s="96" t="str">
        <f>IF(ISBLANK('财拨总表（引用）'!A31)," ",'财拨总表（引用）'!A31)</f>
        <v xml:space="preserve"> </v>
      </c>
      <c r="D30" s="96" t="str">
        <f>IF(ISBLANK('财拨总表（引用）'!B31)," ",'财拨总表（引用）'!B31)</f>
        <v xml:space="preserve"> </v>
      </c>
      <c r="E30" s="96" t="str">
        <f>IF(ISBLANK('财拨总表（引用）'!C31)," ",'财拨总表（引用）'!C31)</f>
        <v xml:space="preserve"> </v>
      </c>
      <c r="F30" s="96" t="str">
        <f>IF(ISBLANK('财拨总表（引用）'!D31)," ",'财拨总表（引用）'!D31)</f>
        <v xml:space="preserve"> </v>
      </c>
      <c r="G30" s="82"/>
    </row>
    <row r="31" spans="1:7" s="1" customFormat="1" ht="19.5" customHeight="1">
      <c r="A31" s="98"/>
      <c r="B31" s="100"/>
      <c r="C31" s="96" t="str">
        <f>IF(ISBLANK('财拨总表（引用）'!A32)," ",'财拨总表（引用）'!A32)</f>
        <v xml:space="preserve"> </v>
      </c>
      <c r="D31" s="96" t="str">
        <f>IF(ISBLANK('财拨总表（引用）'!B32)," ",'财拨总表（引用）'!B32)</f>
        <v xml:space="preserve"> </v>
      </c>
      <c r="E31" s="96" t="str">
        <f>IF(ISBLANK('财拨总表（引用）'!C32)," ",'财拨总表（引用）'!C32)</f>
        <v xml:space="preserve"> </v>
      </c>
      <c r="F31" s="96" t="str">
        <f>IF(ISBLANK('财拨总表（引用）'!D32)," ",'财拨总表（引用）'!D32)</f>
        <v xml:space="preserve"> </v>
      </c>
      <c r="G31" s="82"/>
    </row>
    <row r="32" spans="1:7" s="1" customFormat="1" ht="19.5" customHeight="1">
      <c r="A32" s="98"/>
      <c r="B32" s="100"/>
      <c r="C32" s="96" t="str">
        <f>IF(ISBLANK('财拨总表（引用）'!A33)," ",'财拨总表（引用）'!A33)</f>
        <v xml:space="preserve"> </v>
      </c>
      <c r="D32" s="96" t="str">
        <f>IF(ISBLANK('财拨总表（引用）'!B33)," ",'财拨总表（引用）'!B33)</f>
        <v xml:space="preserve"> </v>
      </c>
      <c r="E32" s="96" t="str">
        <f>IF(ISBLANK('财拨总表（引用）'!C33)," ",'财拨总表（引用）'!C33)</f>
        <v xml:space="preserve"> </v>
      </c>
      <c r="F32" s="96" t="str">
        <f>IF(ISBLANK('财拨总表（引用）'!D33)," ",'财拨总表（引用）'!D33)</f>
        <v xml:space="preserve"> </v>
      </c>
      <c r="G32" s="82"/>
    </row>
    <row r="33" spans="1:7" s="1" customFormat="1" ht="19.5" customHeight="1">
      <c r="A33" s="98"/>
      <c r="B33" s="100"/>
      <c r="C33" s="96" t="str">
        <f>IF(ISBLANK('财拨总表（引用）'!A34)," ",'财拨总表（引用）'!A34)</f>
        <v xml:space="preserve"> </v>
      </c>
      <c r="D33" s="96" t="str">
        <f>IF(ISBLANK('财拨总表（引用）'!B34)," ",'财拨总表（引用）'!B34)</f>
        <v xml:space="preserve"> </v>
      </c>
      <c r="E33" s="96" t="str">
        <f>IF(ISBLANK('财拨总表（引用）'!C34)," ",'财拨总表（引用）'!C34)</f>
        <v xml:space="preserve"> </v>
      </c>
      <c r="F33" s="96" t="str">
        <f>IF(ISBLANK('财拨总表（引用）'!D34)," ",'财拨总表（引用）'!D34)</f>
        <v xml:space="preserve"> </v>
      </c>
      <c r="G33" s="82"/>
    </row>
    <row r="34" spans="1:7" s="1" customFormat="1" ht="19.5" customHeight="1">
      <c r="A34" s="98"/>
      <c r="B34" s="100"/>
      <c r="C34" s="96" t="str">
        <f>IF(ISBLANK('财拨总表（引用）'!A35)," ",'财拨总表（引用）'!A35)</f>
        <v xml:space="preserve"> </v>
      </c>
      <c r="D34" s="96" t="str">
        <f>IF(ISBLANK('财拨总表（引用）'!B35)," ",'财拨总表（引用）'!B35)</f>
        <v xml:space="preserve"> </v>
      </c>
      <c r="E34" s="96" t="str">
        <f>IF(ISBLANK('财拨总表（引用）'!C35)," ",'财拨总表（引用）'!C35)</f>
        <v xml:space="preserve"> </v>
      </c>
      <c r="F34" s="96" t="str">
        <f>IF(ISBLANK('财拨总表（引用）'!D35)," ",'财拨总表（引用）'!D35)</f>
        <v xml:space="preserve"> </v>
      </c>
      <c r="G34" s="82"/>
    </row>
    <row r="35" spans="1:7" s="1" customFormat="1" ht="19.5" customHeight="1">
      <c r="A35" s="98"/>
      <c r="B35" s="100"/>
      <c r="C35" s="96" t="str">
        <f>IF(ISBLANK('财拨总表（引用）'!A36)," ",'财拨总表（引用）'!A36)</f>
        <v xml:space="preserve"> </v>
      </c>
      <c r="D35" s="96" t="str">
        <f>IF(ISBLANK('财拨总表（引用）'!B36)," ",'财拨总表（引用）'!B36)</f>
        <v xml:space="preserve"> </v>
      </c>
      <c r="E35" s="96" t="str">
        <f>IF(ISBLANK('财拨总表（引用）'!C36)," ",'财拨总表（引用）'!C36)</f>
        <v xml:space="preserve"> </v>
      </c>
      <c r="F35" s="96" t="str">
        <f>IF(ISBLANK('财拨总表（引用）'!D36)," ",'财拨总表（引用）'!D36)</f>
        <v xml:space="preserve"> </v>
      </c>
      <c r="G35" s="82"/>
    </row>
    <row r="36" spans="1:7" s="1" customFormat="1" ht="19.5" customHeight="1">
      <c r="A36" s="98"/>
      <c r="B36" s="100"/>
      <c r="C36" s="96" t="str">
        <f>IF(ISBLANK('财拨总表（引用）'!A37)," ",'财拨总表（引用）'!A37)</f>
        <v xml:space="preserve"> </v>
      </c>
      <c r="D36" s="96" t="str">
        <f>IF(ISBLANK('财拨总表（引用）'!B37)," ",'财拨总表（引用）'!B37)</f>
        <v xml:space="preserve"> </v>
      </c>
      <c r="E36" s="96" t="str">
        <f>IF(ISBLANK('财拨总表（引用）'!C37)," ",'财拨总表（引用）'!C37)</f>
        <v xml:space="preserve"> </v>
      </c>
      <c r="F36" s="96" t="str">
        <f>IF(ISBLANK('财拨总表（引用）'!D37)," ",'财拨总表（引用）'!D37)</f>
        <v xml:space="preserve"> </v>
      </c>
      <c r="G36" s="82"/>
    </row>
    <row r="37" spans="1:7" s="1" customFormat="1" ht="19.5" customHeight="1">
      <c r="A37" s="98"/>
      <c r="B37" s="100"/>
      <c r="C37" s="96" t="str">
        <f>IF(ISBLANK('财拨总表（引用）'!A38)," ",'财拨总表（引用）'!A38)</f>
        <v xml:space="preserve"> </v>
      </c>
      <c r="D37" s="96" t="str">
        <f>IF(ISBLANK('财拨总表（引用）'!B38)," ",'财拨总表（引用）'!B38)</f>
        <v xml:space="preserve"> </v>
      </c>
      <c r="E37" s="96" t="str">
        <f>IF(ISBLANK('财拨总表（引用）'!C38)," ",'财拨总表（引用）'!C38)</f>
        <v xml:space="preserve"> </v>
      </c>
      <c r="F37" s="96" t="str">
        <f>IF(ISBLANK('财拨总表（引用）'!D38)," ",'财拨总表（引用）'!D38)</f>
        <v xml:space="preserve"> </v>
      </c>
      <c r="G37" s="82"/>
    </row>
    <row r="38" spans="1:7" s="1" customFormat="1" ht="19.5" customHeight="1">
      <c r="A38" s="98"/>
      <c r="B38" s="100"/>
      <c r="C38" s="96" t="str">
        <f>IF(ISBLANK('财拨总表（引用）'!A39)," ",'财拨总表（引用）'!A39)</f>
        <v xml:space="preserve"> </v>
      </c>
      <c r="D38" s="96" t="str">
        <f>IF(ISBLANK('财拨总表（引用）'!B39)," ",'财拨总表（引用）'!B39)</f>
        <v xml:space="preserve"> </v>
      </c>
      <c r="E38" s="96" t="str">
        <f>IF(ISBLANK('财拨总表（引用）'!C39)," ",'财拨总表（引用）'!C39)</f>
        <v xml:space="preserve"> </v>
      </c>
      <c r="F38" s="96" t="str">
        <f>IF(ISBLANK('财拨总表（引用）'!D39)," ",'财拨总表（引用）'!D39)</f>
        <v xml:space="preserve"> </v>
      </c>
      <c r="G38" s="82"/>
    </row>
    <row r="39" spans="1:7" s="1" customFormat="1" ht="19.5" customHeight="1">
      <c r="A39" s="98"/>
      <c r="B39" s="100"/>
      <c r="C39" s="96" t="str">
        <f>IF(ISBLANK('财拨总表（引用）'!A40)," ",'财拨总表（引用）'!A40)</f>
        <v xml:space="preserve"> </v>
      </c>
      <c r="D39" s="96" t="str">
        <f>IF(ISBLANK('财拨总表（引用）'!B40)," ",'财拨总表（引用）'!B40)</f>
        <v xml:space="preserve"> </v>
      </c>
      <c r="E39" s="96" t="str">
        <f>IF(ISBLANK('财拨总表（引用）'!C40)," ",'财拨总表（引用）'!C40)</f>
        <v xml:space="preserve"> </v>
      </c>
      <c r="F39" s="96" t="str">
        <f>IF(ISBLANK('财拨总表（引用）'!D40)," ",'财拨总表（引用）'!D40)</f>
        <v xml:space="preserve"> </v>
      </c>
      <c r="G39" s="82"/>
    </row>
    <row r="40" spans="1:7" s="1" customFormat="1" ht="19.5" customHeight="1">
      <c r="A40" s="98"/>
      <c r="B40" s="100"/>
      <c r="C40" s="96" t="str">
        <f>IF(ISBLANK('财拨总表（引用）'!A41)," ",'财拨总表（引用）'!A41)</f>
        <v xml:space="preserve"> </v>
      </c>
      <c r="D40" s="96" t="str">
        <f>IF(ISBLANK('财拨总表（引用）'!B41)," ",'财拨总表（引用）'!B41)</f>
        <v xml:space="preserve"> </v>
      </c>
      <c r="E40" s="96" t="str">
        <f>IF(ISBLANK('财拨总表（引用）'!C41)," ",'财拨总表（引用）'!C41)</f>
        <v xml:space="preserve"> </v>
      </c>
      <c r="F40" s="96" t="str">
        <f>IF(ISBLANK('财拨总表（引用）'!D41)," ",'财拨总表（引用）'!D41)</f>
        <v xml:space="preserve"> </v>
      </c>
      <c r="G40" s="82"/>
    </row>
    <row r="41" spans="1:7" s="1" customFormat="1" ht="19.5" customHeight="1">
      <c r="A41" s="98"/>
      <c r="B41" s="100"/>
      <c r="C41" s="96" t="str">
        <f>IF(ISBLANK('财拨总表（引用）'!A42)," ",'财拨总表（引用）'!A42)</f>
        <v xml:space="preserve"> </v>
      </c>
      <c r="D41" s="96" t="str">
        <f>IF(ISBLANK('财拨总表（引用）'!B42)," ",'财拨总表（引用）'!B42)</f>
        <v xml:space="preserve"> </v>
      </c>
      <c r="E41" s="96" t="str">
        <f>IF(ISBLANK('财拨总表（引用）'!C42)," ",'财拨总表（引用）'!C42)</f>
        <v xml:space="preserve"> </v>
      </c>
      <c r="F41" s="96" t="str">
        <f>IF(ISBLANK('财拨总表（引用）'!D42)," ",'财拨总表（引用）'!D42)</f>
        <v xml:space="preserve"> </v>
      </c>
      <c r="G41" s="82"/>
    </row>
    <row r="42" spans="1:7" s="1" customFormat="1" ht="19.5" customHeight="1">
      <c r="A42" s="98"/>
      <c r="B42" s="100"/>
      <c r="C42" s="96" t="str">
        <f>IF(ISBLANK('财拨总表（引用）'!A43)," ",'财拨总表（引用）'!A43)</f>
        <v xml:space="preserve"> </v>
      </c>
      <c r="D42" s="96" t="str">
        <f>IF(ISBLANK('财拨总表（引用）'!B43)," ",'财拨总表（引用）'!B43)</f>
        <v xml:space="preserve"> </v>
      </c>
      <c r="E42" s="96" t="str">
        <f>IF(ISBLANK('财拨总表（引用）'!C43)," ",'财拨总表（引用）'!C43)</f>
        <v xml:space="preserve"> </v>
      </c>
      <c r="F42" s="96" t="str">
        <f>IF(ISBLANK('财拨总表（引用）'!D43)," ",'财拨总表（引用）'!D43)</f>
        <v xml:space="preserve"> </v>
      </c>
      <c r="G42" s="82"/>
    </row>
    <row r="43" spans="1:7" s="1" customFormat="1" ht="19.5" customHeight="1">
      <c r="A43" s="98"/>
      <c r="B43" s="100"/>
      <c r="C43" s="96" t="str">
        <f>IF(ISBLANK('财拨总表（引用）'!A44)," ",'财拨总表（引用）'!A44)</f>
        <v xml:space="preserve"> </v>
      </c>
      <c r="D43" s="96" t="str">
        <f>IF(ISBLANK('财拨总表（引用）'!B44)," ",'财拨总表（引用）'!B44)</f>
        <v xml:space="preserve"> </v>
      </c>
      <c r="E43" s="96" t="str">
        <f>IF(ISBLANK('财拨总表（引用）'!C44)," ",'财拨总表（引用）'!C44)</f>
        <v xml:space="preserve"> </v>
      </c>
      <c r="F43" s="96" t="str">
        <f>IF(ISBLANK('财拨总表（引用）'!D44)," ",'财拨总表（引用）'!D44)</f>
        <v xml:space="preserve"> </v>
      </c>
      <c r="G43" s="82"/>
    </row>
    <row r="44" spans="1:7" s="1" customFormat="1" ht="19.5" customHeight="1">
      <c r="A44" s="98"/>
      <c r="B44" s="100"/>
      <c r="C44" s="96" t="str">
        <f>IF(ISBLANK('财拨总表（引用）'!A45)," ",'财拨总表（引用）'!A45)</f>
        <v xml:space="preserve"> </v>
      </c>
      <c r="D44" s="96" t="str">
        <f>IF(ISBLANK('财拨总表（引用）'!B45)," ",'财拨总表（引用）'!B45)</f>
        <v xml:space="preserve"> </v>
      </c>
      <c r="E44" s="96" t="str">
        <f>IF(ISBLANK('财拨总表（引用）'!C45)," ",'财拨总表（引用）'!C45)</f>
        <v xml:space="preserve"> </v>
      </c>
      <c r="F44" s="96" t="str">
        <f>IF(ISBLANK('财拨总表（引用）'!D45)," ",'财拨总表（引用）'!D45)</f>
        <v xml:space="preserve"> </v>
      </c>
      <c r="G44" s="82"/>
    </row>
    <row r="45" spans="1:7" s="1" customFormat="1" ht="19.5" customHeight="1">
      <c r="A45" s="98"/>
      <c r="B45" s="100"/>
      <c r="C45" s="96" t="str">
        <f>IF(ISBLANK('财拨总表（引用）'!A46)," ",'财拨总表（引用）'!A46)</f>
        <v xml:space="preserve"> </v>
      </c>
      <c r="D45" s="96" t="str">
        <f>IF(ISBLANK('财拨总表（引用）'!B46)," ",'财拨总表（引用）'!B46)</f>
        <v xml:space="preserve"> </v>
      </c>
      <c r="E45" s="96" t="str">
        <f>IF(ISBLANK('财拨总表（引用）'!C46)," ",'财拨总表（引用）'!C46)</f>
        <v xml:space="preserve"> </v>
      </c>
      <c r="F45" s="96" t="str">
        <f>IF(ISBLANK('财拨总表（引用）'!D46)," ",'财拨总表（引用）'!D46)</f>
        <v xml:space="preserve"> </v>
      </c>
      <c r="G45" s="82"/>
    </row>
    <row r="46" spans="1:7" s="1" customFormat="1" ht="19.5" customHeight="1">
      <c r="A46" s="98"/>
      <c r="B46" s="100"/>
      <c r="C46" s="96" t="str">
        <f>IF(ISBLANK('财拨总表（引用）'!A47)," ",'财拨总表（引用）'!A47)</f>
        <v xml:space="preserve"> </v>
      </c>
      <c r="D46" s="96" t="str">
        <f>IF(ISBLANK('财拨总表（引用）'!B47)," ",'财拨总表（引用）'!B47)</f>
        <v xml:space="preserve"> </v>
      </c>
      <c r="E46" s="96" t="str">
        <f>IF(ISBLANK('财拨总表（引用）'!C47)," ",'财拨总表（引用）'!C47)</f>
        <v xml:space="preserve"> </v>
      </c>
      <c r="F46" s="96" t="str">
        <f>IF(ISBLANK('财拨总表（引用）'!D47)," ",'财拨总表（引用）'!D47)</f>
        <v xml:space="preserve"> </v>
      </c>
      <c r="G46" s="82"/>
    </row>
    <row r="47" spans="1:7" s="1" customFormat="1" ht="19.5" customHeight="1">
      <c r="A47" s="98"/>
      <c r="B47" s="100"/>
      <c r="C47" s="96" t="str">
        <f>IF(ISBLANK('财拨总表（引用）'!A48)," ",'财拨总表（引用）'!A48)</f>
        <v xml:space="preserve"> </v>
      </c>
      <c r="D47" s="96" t="str">
        <f>IF(ISBLANK('财拨总表（引用）'!B48)," ",'财拨总表（引用）'!B48)</f>
        <v xml:space="preserve"> </v>
      </c>
      <c r="E47" s="96" t="str">
        <f>IF(ISBLANK('财拨总表（引用）'!C48)," ",'财拨总表（引用）'!C48)</f>
        <v xml:space="preserve"> </v>
      </c>
      <c r="F47" s="96" t="str">
        <f>IF(ISBLANK('财拨总表（引用）'!D48)," ",'财拨总表（引用）'!D48)</f>
        <v xml:space="preserve"> </v>
      </c>
      <c r="G47" s="82"/>
    </row>
    <row r="48" spans="1:7" s="1" customFormat="1" ht="19.5" customHeight="1">
      <c r="A48" s="98"/>
      <c r="B48" s="100"/>
      <c r="C48" s="96" t="str">
        <f>IF(ISBLANK('财拨总表（引用）'!A49)," ",'财拨总表（引用）'!A49)</f>
        <v xml:space="preserve"> </v>
      </c>
      <c r="D48" s="96" t="str">
        <f>IF(ISBLANK('财拨总表（引用）'!B49)," ",'财拨总表（引用）'!B49)</f>
        <v xml:space="preserve"> </v>
      </c>
      <c r="E48" s="96" t="str">
        <f>IF(ISBLANK('财拨总表（引用）'!C49)," ",'财拨总表（引用）'!C49)</f>
        <v xml:space="preserve"> </v>
      </c>
      <c r="F48" s="96" t="str">
        <f>IF(ISBLANK('财拨总表（引用）'!D49)," ",'财拨总表（引用）'!D49)</f>
        <v xml:space="preserve"> </v>
      </c>
      <c r="G48" s="82"/>
    </row>
    <row r="49" spans="1:7" s="1" customFormat="1" ht="17.25" customHeight="1">
      <c r="A49" s="98" t="s">
        <v>78</v>
      </c>
      <c r="B49" s="100"/>
      <c r="C49" s="102" t="s">
        <v>79</v>
      </c>
      <c r="D49" s="102"/>
      <c r="E49" s="102"/>
      <c r="F49" s="100"/>
      <c r="G49" s="82"/>
    </row>
    <row r="50" spans="1:7" s="1" customFormat="1" ht="17.25" customHeight="1">
      <c r="A50" s="85" t="s">
        <v>80</v>
      </c>
      <c r="B50" s="100"/>
      <c r="C50" s="102"/>
      <c r="D50" s="102"/>
      <c r="E50" s="102"/>
      <c r="F50" s="100"/>
      <c r="G50" s="82"/>
    </row>
    <row r="51" spans="1:7" s="1" customFormat="1" ht="17.25" customHeight="1">
      <c r="A51" s="98" t="s">
        <v>81</v>
      </c>
      <c r="B51" s="95"/>
      <c r="C51" s="102"/>
      <c r="D51" s="102"/>
      <c r="E51" s="102"/>
      <c r="F51" s="100"/>
      <c r="G51" s="82"/>
    </row>
    <row r="52" spans="1:7" s="1" customFormat="1" ht="17.25" customHeight="1">
      <c r="A52" s="98"/>
      <c r="B52" s="100"/>
      <c r="C52" s="102"/>
      <c r="D52" s="102"/>
      <c r="E52" s="102"/>
      <c r="F52" s="100"/>
      <c r="G52" s="82"/>
    </row>
    <row r="53" spans="1:7" s="1" customFormat="1" ht="17.25" customHeight="1">
      <c r="A53" s="98"/>
      <c r="B53" s="100"/>
      <c r="C53" s="102"/>
      <c r="D53" s="102"/>
      <c r="E53" s="102"/>
      <c r="F53" s="100"/>
      <c r="G53" s="82"/>
    </row>
    <row r="54" spans="1:7" s="1" customFormat="1" ht="17.25" customHeight="1">
      <c r="A54" s="103" t="s">
        <v>27</v>
      </c>
      <c r="B54" s="95">
        <f>B6</f>
        <v>158.32</v>
      </c>
      <c r="C54" s="103" t="s">
        <v>28</v>
      </c>
      <c r="D54" s="95">
        <v>158.32</v>
      </c>
      <c r="E54" s="95">
        <v>158.32</v>
      </c>
      <c r="F54" s="95">
        <f>'财拨总表（引用）'!D7</f>
        <v>0</v>
      </c>
      <c r="G54" s="82"/>
    </row>
    <row r="55" spans="1:7" s="1" customFormat="1" ht="15"/>
    <row r="56" spans="1:7" s="1" customFormat="1" ht="15"/>
    <row r="57" spans="1:7" s="1" customFormat="1" ht="15"/>
    <row r="58" spans="1:7" s="1" customFormat="1" ht="15"/>
    <row r="59" spans="1:7" s="1" customFormat="1" ht="15"/>
    <row r="60" spans="1:7" s="1" customFormat="1" ht="15"/>
    <row r="61" spans="1:7" s="1" customFormat="1" ht="15"/>
    <row r="62" spans="1:7" s="1" customFormat="1" ht="15"/>
    <row r="63" spans="1:7" s="1" customFormat="1" ht="15"/>
    <row r="64" spans="1:7" s="1" customFormat="1" ht="15"/>
    <row r="65" spans="32:32" s="1" customFormat="1" ht="15"/>
    <row r="66" spans="32:32" s="1" customFormat="1" ht="15"/>
    <row r="67" spans="32:32" s="1" customFormat="1" ht="15"/>
    <row r="68" spans="32:32" s="1" customFormat="1" ht="15"/>
    <row r="69" spans="32:32" s="1" customFormat="1" ht="15"/>
    <row r="70" spans="32:32" s="1" customFormat="1" ht="15"/>
    <row r="71" spans="32:32" s="1" customFormat="1" ht="15"/>
    <row r="72" spans="32:32" s="1" customFormat="1" ht="15"/>
    <row r="73" spans="32:32" s="1" customFormat="1" ht="15"/>
    <row r="74" spans="32:32" s="1" customFormat="1" ht="15"/>
    <row r="75" spans="32:32" s="1" customFormat="1" ht="15"/>
    <row r="76" spans="32:32" s="1" customFormat="1" ht="15"/>
    <row r="77" spans="32:32" s="1" customFormat="1" ht="15"/>
    <row r="78" spans="32:32" s="1" customFormat="1" ht="15"/>
    <row r="79" spans="32:32" s="1" customFormat="1" ht="15"/>
    <row r="80" spans="32:32" s="1" customFormat="1" ht="15">
      <c r="AF80" s="104"/>
    </row>
    <row r="81" spans="30:33" s="1" customFormat="1" ht="15">
      <c r="AD81" s="104"/>
    </row>
    <row r="82" spans="30:33" s="1" customFormat="1" ht="15">
      <c r="AE82" s="104"/>
      <c r="AF82" s="104"/>
    </row>
    <row r="83" spans="30:33" s="1" customFormat="1" ht="15">
      <c r="AF83" s="104"/>
      <c r="AG83" s="104"/>
    </row>
    <row r="84" spans="30:33" s="1" customFormat="1" ht="15">
      <c r="AG84" s="105" t="s">
        <v>82</v>
      </c>
    </row>
    <row r="85" spans="30:33" s="1" customFormat="1" ht="15"/>
    <row r="86" spans="30:33" s="1" customFormat="1" ht="15"/>
    <row r="87" spans="30:33" s="1" customFormat="1" ht="15"/>
    <row r="88" spans="30:33" s="1" customFormat="1" ht="15"/>
    <row r="89" spans="30:33" s="1" customFormat="1" ht="15"/>
    <row r="90" spans="30:33" s="1" customFormat="1" ht="15"/>
    <row r="91" spans="30:33" s="1" customFormat="1" ht="15"/>
    <row r="92" spans="30:33" s="1" customFormat="1" ht="15"/>
    <row r="93" spans="30:33" s="1" customFormat="1" ht="15"/>
    <row r="94" spans="30:33" s="1" customFormat="1" ht="15"/>
    <row r="95" spans="30:33" s="1" customFormat="1" ht="15"/>
    <row r="96" spans="30:33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pans="23:26" s="1" customFormat="1" ht="15"/>
    <row r="114" spans="23:26" s="1" customFormat="1" ht="15"/>
    <row r="115" spans="23:26" s="1" customFormat="1" ht="15"/>
    <row r="116" spans="23:26" s="1" customFormat="1" ht="15"/>
    <row r="117" spans="23:26" s="1" customFormat="1" ht="15"/>
    <row r="118" spans="23:26" s="1" customFormat="1" ht="15"/>
    <row r="119" spans="23:26" s="1" customFormat="1" ht="15"/>
    <row r="120" spans="23:26" s="1" customFormat="1" ht="15"/>
    <row r="121" spans="23:26" s="1" customFormat="1" ht="15">
      <c r="Z121" s="106"/>
    </row>
    <row r="122" spans="23:26" s="1" customFormat="1" ht="15">
      <c r="W122" s="106"/>
      <c r="X122" s="106"/>
      <c r="Y122" s="106"/>
      <c r="Z122" s="107" t="s">
        <v>82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C4:F4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showGridLines="0" workbookViewId="0">
      <selection activeCell="D13" sqref="D13"/>
    </sheetView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108"/>
      <c r="B1" s="108"/>
      <c r="C1" s="108"/>
      <c r="D1" s="108"/>
      <c r="E1" s="108"/>
      <c r="F1" s="108"/>
      <c r="G1" s="108"/>
    </row>
    <row r="2" spans="1:7" s="1" customFormat="1" ht="29.25" customHeight="1">
      <c r="A2" s="215" t="s">
        <v>83</v>
      </c>
      <c r="B2" s="215"/>
      <c r="C2" s="215"/>
      <c r="D2" s="215"/>
      <c r="E2" s="215"/>
      <c r="F2" s="109"/>
      <c r="G2" s="109"/>
    </row>
    <row r="3" spans="1:7" s="1" customFormat="1" ht="21" customHeight="1">
      <c r="A3" s="110" t="s">
        <v>5</v>
      </c>
      <c r="B3" s="111"/>
      <c r="C3" s="111"/>
      <c r="D3" s="111"/>
      <c r="E3" s="112" t="s">
        <v>6</v>
      </c>
      <c r="F3" s="108"/>
      <c r="G3" s="108"/>
    </row>
    <row r="4" spans="1:7" s="1" customFormat="1" ht="17.25" customHeight="1">
      <c r="A4" s="216" t="s">
        <v>60</v>
      </c>
      <c r="B4" s="216"/>
      <c r="C4" s="217" t="s">
        <v>151</v>
      </c>
      <c r="D4" s="216"/>
      <c r="E4" s="216"/>
      <c r="F4" s="108"/>
      <c r="G4" s="108"/>
    </row>
    <row r="5" spans="1:7" s="1" customFormat="1" ht="21" customHeight="1">
      <c r="A5" s="113" t="s">
        <v>66</v>
      </c>
      <c r="B5" s="113" t="s">
        <v>67</v>
      </c>
      <c r="C5" s="113" t="s">
        <v>32</v>
      </c>
      <c r="D5" s="113" t="s">
        <v>61</v>
      </c>
      <c r="E5" s="113" t="s">
        <v>62</v>
      </c>
      <c r="F5" s="108"/>
      <c r="G5" s="108"/>
    </row>
    <row r="6" spans="1:7" s="1" customFormat="1" ht="21" customHeight="1">
      <c r="A6" s="114" t="s">
        <v>46</v>
      </c>
      <c r="B6" s="114" t="s">
        <v>46</v>
      </c>
      <c r="C6" s="115">
        <v>1</v>
      </c>
      <c r="D6" s="115">
        <f>C6+1</f>
        <v>2</v>
      </c>
      <c r="E6" s="115">
        <f>D6+1</f>
        <v>3</v>
      </c>
      <c r="F6" s="116"/>
      <c r="G6" s="108"/>
    </row>
    <row r="7" spans="1:7" s="1" customFormat="1" ht="18.75" customHeight="1">
      <c r="A7" s="117" t="s">
        <v>0</v>
      </c>
      <c r="B7" s="118" t="s">
        <v>32</v>
      </c>
      <c r="C7" s="119">
        <v>158.32</v>
      </c>
      <c r="D7" s="119">
        <v>158.32</v>
      </c>
      <c r="E7" s="120"/>
      <c r="F7" s="116"/>
      <c r="G7" s="108"/>
    </row>
    <row r="8" spans="1:7" s="1" customFormat="1" ht="18.75" customHeight="1">
      <c r="A8" s="117" t="s">
        <v>47</v>
      </c>
      <c r="B8" s="117" t="s">
        <v>48</v>
      </c>
      <c r="C8" s="119">
        <v>148.19</v>
      </c>
      <c r="D8" s="119">
        <v>148.19</v>
      </c>
      <c r="E8" s="120"/>
    </row>
    <row r="9" spans="1:7" s="1" customFormat="1" ht="18.75" customHeight="1">
      <c r="A9" s="117" t="s">
        <v>49</v>
      </c>
      <c r="B9" s="117" t="s">
        <v>50</v>
      </c>
      <c r="C9" s="119">
        <v>148.19</v>
      </c>
      <c r="D9" s="119">
        <v>148.19</v>
      </c>
      <c r="E9" s="120"/>
    </row>
    <row r="10" spans="1:7" s="1" customFormat="1" ht="18.75" customHeight="1">
      <c r="A10" s="117" t="s">
        <v>51</v>
      </c>
      <c r="B10" s="117" t="s">
        <v>52</v>
      </c>
      <c r="C10" s="119">
        <v>148.19</v>
      </c>
      <c r="D10" s="119">
        <v>148.19</v>
      </c>
      <c r="E10" s="120"/>
    </row>
    <row r="11" spans="1:7" s="1" customFormat="1" ht="18.75" customHeight="1">
      <c r="A11" s="117" t="s">
        <v>53</v>
      </c>
      <c r="B11" s="117" t="s">
        <v>54</v>
      </c>
      <c r="C11" s="119">
        <v>10.130000000000001</v>
      </c>
      <c r="D11" s="119">
        <v>10.130000000000001</v>
      </c>
      <c r="E11" s="120"/>
    </row>
    <row r="12" spans="1:7" s="1" customFormat="1" ht="18.75" customHeight="1">
      <c r="A12" s="117" t="s">
        <v>55</v>
      </c>
      <c r="B12" s="117" t="s">
        <v>56</v>
      </c>
      <c r="C12" s="119">
        <v>10.130000000000001</v>
      </c>
      <c r="D12" s="119">
        <v>10.130000000000001</v>
      </c>
      <c r="E12" s="120"/>
    </row>
    <row r="13" spans="1:7" s="1" customFormat="1" ht="18.75" customHeight="1">
      <c r="A13" s="117" t="s">
        <v>57</v>
      </c>
      <c r="B13" s="117" t="s">
        <v>58</v>
      </c>
      <c r="C13" s="119">
        <v>10.130000000000001</v>
      </c>
      <c r="D13" s="119">
        <v>10.130000000000001</v>
      </c>
      <c r="E13" s="120"/>
    </row>
    <row r="14" spans="1:7" s="1" customFormat="1" ht="21" customHeight="1">
      <c r="A14" s="121"/>
      <c r="B14" s="122"/>
      <c r="C14" s="123"/>
      <c r="D14" s="123"/>
      <c r="E14" s="123"/>
      <c r="F14" s="122"/>
      <c r="G14" s="124"/>
    </row>
    <row r="15" spans="1:7" s="1" customFormat="1" ht="21" customHeight="1">
      <c r="A15" s="125"/>
      <c r="B15" s="121"/>
      <c r="C15" s="121"/>
      <c r="D15" s="121"/>
      <c r="E15" s="121"/>
      <c r="F15" s="121"/>
      <c r="G15" s="124"/>
    </row>
    <row r="16" spans="1:7" s="1" customFormat="1" ht="21" customHeight="1">
      <c r="A16" s="125"/>
      <c r="B16" s="124"/>
      <c r="C16" s="121"/>
      <c r="D16" s="121"/>
      <c r="E16" s="124"/>
      <c r="F16" s="124"/>
      <c r="G16" s="121"/>
    </row>
    <row r="17" spans="1:7" s="1" customFormat="1" ht="21" customHeight="1">
      <c r="A17" s="125"/>
      <c r="B17" s="125"/>
      <c r="C17" s="125"/>
      <c r="D17" s="121"/>
      <c r="E17" s="121"/>
      <c r="F17" s="121"/>
      <c r="G17" s="124"/>
    </row>
    <row r="18" spans="1:7" s="1" customFormat="1" ht="21" customHeight="1">
      <c r="A18" s="124"/>
      <c r="B18" s="125"/>
      <c r="C18" s="125"/>
      <c r="D18" s="124"/>
      <c r="E18" s="121"/>
      <c r="F18" s="124"/>
      <c r="G18" s="124"/>
    </row>
    <row r="19" spans="1:7" s="1" customFormat="1" ht="21" customHeight="1">
      <c r="A19" s="124"/>
      <c r="B19" s="124"/>
      <c r="C19" s="124"/>
      <c r="D19" s="123"/>
      <c r="E19" s="124"/>
      <c r="F19" s="124"/>
      <c r="G19" s="124"/>
    </row>
    <row r="20" spans="1:7" s="1" customFormat="1" ht="21" customHeight="1">
      <c r="A20" s="124"/>
      <c r="B20" s="124"/>
      <c r="C20" s="124"/>
      <c r="D20" s="124"/>
      <c r="E20" s="124"/>
      <c r="F20" s="124"/>
      <c r="G20" s="124"/>
    </row>
    <row r="21" spans="1:7" s="1" customFormat="1" ht="21" customHeight="1">
      <c r="A21" s="124"/>
      <c r="B21" s="124"/>
      <c r="C21" s="124"/>
      <c r="D21" s="121"/>
      <c r="E21" s="124"/>
      <c r="F21" s="124"/>
      <c r="G21" s="124"/>
    </row>
    <row r="22" spans="1:7" s="1" customFormat="1" ht="21" customHeight="1">
      <c r="A22" s="124"/>
      <c r="B22" s="124"/>
      <c r="C22" s="124"/>
      <c r="D22" s="124"/>
      <c r="E22" s="124"/>
      <c r="F22" s="124"/>
      <c r="G22" s="124"/>
    </row>
    <row r="23" spans="1:7" s="1" customFormat="1" ht="21" customHeight="1"/>
    <row r="24" spans="1:7" s="1" customFormat="1" ht="21" customHeight="1">
      <c r="A24" s="124"/>
      <c r="B24" s="124"/>
      <c r="C24" s="124"/>
      <c r="D24" s="124"/>
      <c r="E24" s="124"/>
      <c r="F24" s="124"/>
      <c r="G24" s="124"/>
    </row>
    <row r="25" spans="1:7" s="1" customFormat="1" ht="15"/>
    <row r="26" spans="1:7" s="1" customFormat="1" ht="15"/>
    <row r="27" spans="1:7" s="1" customFormat="1" ht="15"/>
    <row r="28" spans="1:7" s="1" customFormat="1" ht="15"/>
    <row r="29" spans="1:7" s="1" customFormat="1" ht="15"/>
    <row r="30" spans="1:7" s="1" customFormat="1" ht="15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4"/>
  <sheetViews>
    <sheetView showGridLines="0" topLeftCell="A4" workbookViewId="0">
      <selection activeCell="D7" sqref="D7:E7"/>
    </sheetView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26"/>
      <c r="B1" s="126"/>
      <c r="C1" s="126"/>
      <c r="D1" s="126"/>
      <c r="E1" s="126"/>
      <c r="F1" s="126"/>
      <c r="G1" s="126"/>
    </row>
    <row r="2" spans="1:8" s="1" customFormat="1" ht="29.25" customHeight="1">
      <c r="A2" s="218" t="s">
        <v>85</v>
      </c>
      <c r="B2" s="218"/>
      <c r="C2" s="218"/>
      <c r="D2" s="218"/>
      <c r="E2" s="218"/>
      <c r="F2" s="127"/>
      <c r="G2" s="127"/>
    </row>
    <row r="3" spans="1:8" s="1" customFormat="1" ht="21" customHeight="1">
      <c r="A3" s="128" t="s">
        <v>5</v>
      </c>
      <c r="B3" s="129"/>
      <c r="C3" s="129"/>
      <c r="D3" s="129"/>
      <c r="E3" s="130" t="s">
        <v>6</v>
      </c>
      <c r="F3" s="126"/>
      <c r="G3" s="126"/>
    </row>
    <row r="4" spans="1:8" s="1" customFormat="1" ht="17.25" customHeight="1">
      <c r="A4" s="219" t="s">
        <v>86</v>
      </c>
      <c r="B4" s="219"/>
      <c r="C4" s="219" t="s">
        <v>87</v>
      </c>
      <c r="D4" s="219"/>
      <c r="E4" s="219"/>
      <c r="F4" s="126"/>
      <c r="G4" s="126"/>
    </row>
    <row r="5" spans="1:8" s="1" customFormat="1" ht="21" customHeight="1">
      <c r="A5" s="131" t="s">
        <v>66</v>
      </c>
      <c r="B5" s="132" t="s">
        <v>67</v>
      </c>
      <c r="C5" s="133" t="s">
        <v>32</v>
      </c>
      <c r="D5" s="133" t="s">
        <v>88</v>
      </c>
      <c r="E5" s="133" t="s">
        <v>89</v>
      </c>
      <c r="F5" s="126"/>
      <c r="G5" s="126"/>
    </row>
    <row r="6" spans="1:8" s="1" customFormat="1" ht="21" customHeight="1">
      <c r="A6" s="134" t="s">
        <v>46</v>
      </c>
      <c r="B6" s="134" t="s">
        <v>46</v>
      </c>
      <c r="C6" s="135">
        <v>1</v>
      </c>
      <c r="D6" s="135">
        <f>C6+1</f>
        <v>2</v>
      </c>
      <c r="E6" s="135">
        <f>D6+1</f>
        <v>3</v>
      </c>
      <c r="F6" s="126"/>
      <c r="G6" s="126"/>
    </row>
    <row r="7" spans="1:8" s="1" customFormat="1" ht="18.75" customHeight="1">
      <c r="A7" s="136" t="s">
        <v>0</v>
      </c>
      <c r="B7" s="137" t="s">
        <v>32</v>
      </c>
      <c r="C7" s="138">
        <v>158.32</v>
      </c>
      <c r="D7" s="138">
        <v>116.46</v>
      </c>
      <c r="E7" s="139">
        <v>41.86</v>
      </c>
      <c r="F7" s="140"/>
      <c r="G7" s="140"/>
      <c r="H7" s="141"/>
    </row>
    <row r="8" spans="1:8" s="1" customFormat="1" ht="18.75" customHeight="1">
      <c r="A8" s="136"/>
      <c r="B8" s="136" t="s">
        <v>90</v>
      </c>
      <c r="C8" s="138">
        <v>106.33</v>
      </c>
      <c r="D8" s="138">
        <v>106.33</v>
      </c>
      <c r="E8" s="139"/>
    </row>
    <row r="9" spans="1:8" s="1" customFormat="1" ht="18.75" customHeight="1">
      <c r="A9" s="136" t="s">
        <v>91</v>
      </c>
      <c r="B9" s="136" t="s">
        <v>92</v>
      </c>
      <c r="C9" s="138">
        <v>26.56</v>
      </c>
      <c r="D9" s="138">
        <v>26.56</v>
      </c>
      <c r="E9" s="139"/>
    </row>
    <row r="10" spans="1:8" s="1" customFormat="1" ht="18.75" customHeight="1">
      <c r="A10" s="136" t="s">
        <v>93</v>
      </c>
      <c r="B10" s="136" t="s">
        <v>94</v>
      </c>
      <c r="C10" s="138">
        <v>19.68</v>
      </c>
      <c r="D10" s="138">
        <v>19.68</v>
      </c>
      <c r="E10" s="139"/>
    </row>
    <row r="11" spans="1:8" s="1" customFormat="1" ht="18.75" customHeight="1">
      <c r="A11" s="136" t="s">
        <v>95</v>
      </c>
      <c r="B11" s="136" t="s">
        <v>96</v>
      </c>
      <c r="C11" s="138">
        <v>10.02</v>
      </c>
      <c r="D11" s="138">
        <v>10.02</v>
      </c>
      <c r="E11" s="139"/>
    </row>
    <row r="12" spans="1:8" s="1" customFormat="1" ht="18.75" customHeight="1">
      <c r="A12" s="136" t="s">
        <v>97</v>
      </c>
      <c r="B12" s="136" t="s">
        <v>98</v>
      </c>
      <c r="C12" s="138">
        <v>4.01</v>
      </c>
      <c r="D12" s="138">
        <v>4.01</v>
      </c>
      <c r="E12" s="139"/>
    </row>
    <row r="13" spans="1:8" s="1" customFormat="1" ht="18.75" customHeight="1">
      <c r="A13" s="136" t="s">
        <v>99</v>
      </c>
      <c r="B13" s="136" t="s">
        <v>100</v>
      </c>
      <c r="C13" s="138">
        <v>5.41</v>
      </c>
      <c r="D13" s="138">
        <v>5.41</v>
      </c>
      <c r="E13" s="139"/>
    </row>
    <row r="14" spans="1:8" s="1" customFormat="1" ht="18.75" customHeight="1">
      <c r="A14" s="136" t="s">
        <v>101</v>
      </c>
      <c r="B14" s="136" t="s">
        <v>102</v>
      </c>
      <c r="C14" s="138">
        <v>40.65</v>
      </c>
      <c r="D14" s="138">
        <v>40.65</v>
      </c>
      <c r="E14" s="139"/>
    </row>
    <row r="15" spans="1:8" s="1" customFormat="1" ht="18.75" customHeight="1">
      <c r="A15" s="136"/>
      <c r="B15" s="136" t="s">
        <v>103</v>
      </c>
      <c r="C15" s="138">
        <v>41.86</v>
      </c>
      <c r="D15" s="138"/>
      <c r="E15" s="139">
        <v>41.86</v>
      </c>
    </row>
    <row r="16" spans="1:8" s="1" customFormat="1" ht="18.75" customHeight="1">
      <c r="A16" s="136" t="s">
        <v>104</v>
      </c>
      <c r="B16" s="136" t="s">
        <v>105</v>
      </c>
      <c r="C16" s="138">
        <v>1.7</v>
      </c>
      <c r="D16" s="138"/>
      <c r="E16" s="139">
        <v>1.7</v>
      </c>
    </row>
    <row r="17" spans="1:5" s="1" customFormat="1" ht="18.75" customHeight="1">
      <c r="A17" s="136" t="s">
        <v>106</v>
      </c>
      <c r="B17" s="136" t="s">
        <v>107</v>
      </c>
      <c r="C17" s="138">
        <v>1.2</v>
      </c>
      <c r="D17" s="138"/>
      <c r="E17" s="139">
        <v>1.2</v>
      </c>
    </row>
    <row r="18" spans="1:5" s="1" customFormat="1" ht="18.75" customHeight="1">
      <c r="A18" s="136" t="s">
        <v>108</v>
      </c>
      <c r="B18" s="136" t="s">
        <v>109</v>
      </c>
      <c r="C18" s="138">
        <v>0.2</v>
      </c>
      <c r="D18" s="138"/>
      <c r="E18" s="139">
        <v>0.2</v>
      </c>
    </row>
    <row r="19" spans="1:5" s="1" customFormat="1" ht="18.75" customHeight="1">
      <c r="A19" s="136" t="s">
        <v>110</v>
      </c>
      <c r="B19" s="136" t="s">
        <v>111</v>
      </c>
      <c r="C19" s="138">
        <v>1.2</v>
      </c>
      <c r="D19" s="138"/>
      <c r="E19" s="139">
        <v>1.2</v>
      </c>
    </row>
    <row r="20" spans="1:5" s="1" customFormat="1" ht="18.75" customHeight="1">
      <c r="A20" s="136" t="s">
        <v>112</v>
      </c>
      <c r="B20" s="136" t="s">
        <v>113</v>
      </c>
      <c r="C20" s="138">
        <v>0.5</v>
      </c>
      <c r="D20" s="138"/>
      <c r="E20" s="139">
        <v>0.5</v>
      </c>
    </row>
    <row r="21" spans="1:5" s="1" customFormat="1" ht="18.75" customHeight="1">
      <c r="A21" s="136" t="s">
        <v>114</v>
      </c>
      <c r="B21" s="136" t="s">
        <v>115</v>
      </c>
      <c r="C21" s="138">
        <v>0.2</v>
      </c>
      <c r="D21" s="138"/>
      <c r="E21" s="139">
        <v>0.2</v>
      </c>
    </row>
    <row r="22" spans="1:5" s="1" customFormat="1" ht="18.75" customHeight="1">
      <c r="A22" s="136" t="s">
        <v>116</v>
      </c>
      <c r="B22" s="136" t="s">
        <v>117</v>
      </c>
      <c r="C22" s="138">
        <v>8.1999999999999993</v>
      </c>
      <c r="D22" s="138"/>
      <c r="E22" s="139">
        <v>8.1999999999999993</v>
      </c>
    </row>
    <row r="23" spans="1:5" s="1" customFormat="1" ht="18.75" customHeight="1">
      <c r="A23" s="136" t="s">
        <v>118</v>
      </c>
      <c r="B23" s="136" t="s">
        <v>119</v>
      </c>
      <c r="C23" s="138">
        <v>19.579999999999998</v>
      </c>
      <c r="D23" s="138"/>
      <c r="E23" s="139">
        <v>19.579999999999998</v>
      </c>
    </row>
    <row r="24" spans="1:5" s="1" customFormat="1" ht="18.75" customHeight="1">
      <c r="A24" s="136" t="s">
        <v>120</v>
      </c>
      <c r="B24" s="136" t="s">
        <v>121</v>
      </c>
      <c r="C24" s="138">
        <v>1.5</v>
      </c>
      <c r="D24" s="138"/>
      <c r="E24" s="139">
        <v>1.5</v>
      </c>
    </row>
    <row r="25" spans="1:5" s="1" customFormat="1" ht="18.75" customHeight="1">
      <c r="A25" s="136" t="s">
        <v>122</v>
      </c>
      <c r="B25" s="136" t="s">
        <v>123</v>
      </c>
      <c r="C25" s="138">
        <v>2.16</v>
      </c>
      <c r="D25" s="138"/>
      <c r="E25" s="139">
        <v>2.16</v>
      </c>
    </row>
    <row r="26" spans="1:5" s="1" customFormat="1" ht="18.75" customHeight="1">
      <c r="A26" s="136" t="s">
        <v>124</v>
      </c>
      <c r="B26" s="136" t="s">
        <v>125</v>
      </c>
      <c r="C26" s="138">
        <v>5.42</v>
      </c>
      <c r="D26" s="138"/>
      <c r="E26" s="139">
        <v>5.42</v>
      </c>
    </row>
    <row r="27" spans="1:5" s="1" customFormat="1" ht="18.75" customHeight="1">
      <c r="A27" s="136"/>
      <c r="B27" s="136" t="s">
        <v>126</v>
      </c>
      <c r="C27" s="138">
        <v>10.130000000000001</v>
      </c>
      <c r="D27" s="138">
        <v>10.130000000000001</v>
      </c>
      <c r="E27" s="139"/>
    </row>
    <row r="28" spans="1:5" s="1" customFormat="1" ht="18.75" customHeight="1">
      <c r="A28" s="136" t="s">
        <v>127</v>
      </c>
      <c r="B28" s="136" t="s">
        <v>128</v>
      </c>
      <c r="C28" s="138">
        <v>9.91</v>
      </c>
      <c r="D28" s="138">
        <v>9.91</v>
      </c>
      <c r="E28" s="139"/>
    </row>
    <row r="29" spans="1:5" s="1" customFormat="1" ht="18.75" customHeight="1">
      <c r="A29" s="136" t="s">
        <v>129</v>
      </c>
      <c r="B29" s="136" t="s">
        <v>130</v>
      </c>
      <c r="C29" s="138">
        <v>0.22</v>
      </c>
      <c r="D29" s="138">
        <v>0.22</v>
      </c>
      <c r="E29" s="139"/>
    </row>
    <row r="30" spans="1:5" s="1" customFormat="1" ht="18.75" customHeight="1">
      <c r="A30" s="136"/>
      <c r="B30" s="136" t="s">
        <v>131</v>
      </c>
      <c r="C30" s="138"/>
      <c r="D30" s="138"/>
      <c r="E30" s="139"/>
    </row>
    <row r="31" spans="1:5" s="1" customFormat="1" ht="18.75" customHeight="1">
      <c r="A31" s="136" t="s">
        <v>132</v>
      </c>
      <c r="B31" s="136" t="s">
        <v>133</v>
      </c>
      <c r="C31" s="138"/>
      <c r="D31" s="138"/>
      <c r="E31" s="139"/>
    </row>
    <row r="32" spans="1:5" s="1" customFormat="1" ht="18.75" customHeight="1">
      <c r="A32" s="136" t="s">
        <v>134</v>
      </c>
      <c r="B32" s="136" t="s">
        <v>135</v>
      </c>
      <c r="C32" s="138"/>
      <c r="D32" s="138"/>
      <c r="E32" s="139"/>
    </row>
    <row r="33" spans="1:8" s="1" customFormat="1" ht="18.75" customHeight="1">
      <c r="A33" s="136" t="s">
        <v>136</v>
      </c>
      <c r="B33" s="136" t="s">
        <v>137</v>
      </c>
      <c r="C33" s="138"/>
      <c r="D33" s="138"/>
      <c r="E33" s="139"/>
    </row>
    <row r="34" spans="1:8" s="1" customFormat="1" ht="21" customHeight="1">
      <c r="A34" s="142"/>
      <c r="B34" s="143"/>
      <c r="C34" s="144"/>
      <c r="D34" s="144"/>
      <c r="E34" s="144"/>
      <c r="F34" s="143"/>
      <c r="G34" s="145"/>
      <c r="H34" s="146"/>
    </row>
    <row r="35" spans="1:8" s="1" customFormat="1" ht="21" customHeight="1">
      <c r="A35" s="142"/>
      <c r="B35" s="142"/>
      <c r="C35" s="142"/>
      <c r="D35" s="142"/>
      <c r="E35" s="142"/>
      <c r="F35" s="145"/>
      <c r="G35" s="145"/>
    </row>
    <row r="36" spans="1:8" s="1" customFormat="1" ht="21" customHeight="1">
      <c r="A36" s="142"/>
      <c r="B36" s="142"/>
      <c r="C36" s="142"/>
      <c r="D36" s="142"/>
      <c r="E36" s="145"/>
      <c r="F36" s="145"/>
    </row>
    <row r="37" spans="1:8" s="1" customFormat="1" ht="21" customHeight="1">
      <c r="A37" s="145"/>
      <c r="B37" s="145"/>
      <c r="C37" s="142"/>
      <c r="D37" s="142"/>
      <c r="E37" s="142"/>
      <c r="F37" s="145"/>
      <c r="G37" s="147"/>
    </row>
    <row r="38" spans="1:8" s="1" customFormat="1" ht="21" customHeight="1">
      <c r="A38" s="145"/>
      <c r="B38" s="145"/>
      <c r="C38" s="143"/>
      <c r="D38" s="145"/>
      <c r="E38" s="145"/>
      <c r="F38" s="145"/>
      <c r="G38" s="147"/>
    </row>
    <row r="39" spans="1:8" s="1" customFormat="1" ht="21" customHeight="1">
      <c r="A39" s="147"/>
      <c r="B39" s="145"/>
      <c r="C39" s="145"/>
      <c r="D39" s="143"/>
      <c r="E39" s="145"/>
      <c r="F39" s="147"/>
      <c r="G39" s="147"/>
    </row>
    <row r="40" spans="1:8" s="1" customFormat="1" ht="21" customHeight="1">
      <c r="A40" s="147"/>
      <c r="B40" s="147"/>
      <c r="C40" s="145"/>
      <c r="D40" s="148"/>
      <c r="E40" s="147"/>
      <c r="F40" s="147"/>
      <c r="G40" s="147"/>
    </row>
    <row r="41" spans="1:8" s="1" customFormat="1" ht="21" customHeight="1">
      <c r="A41" s="147"/>
      <c r="B41" s="147"/>
      <c r="C41" s="142"/>
      <c r="D41" s="147"/>
      <c r="E41" s="147"/>
      <c r="F41" s="147"/>
      <c r="G41" s="147"/>
    </row>
    <row r="42" spans="1:8" s="1" customFormat="1" ht="21" customHeight="1">
      <c r="A42" s="147"/>
      <c r="B42" s="147"/>
      <c r="C42" s="143"/>
      <c r="D42" s="147"/>
      <c r="E42" s="147"/>
      <c r="F42" s="147"/>
      <c r="G42" s="147"/>
    </row>
    <row r="43" spans="1:8" s="1" customFormat="1" ht="21" customHeight="1"/>
    <row r="44" spans="1:8" s="1" customFormat="1" ht="21" customHeight="1">
      <c r="A44" s="147"/>
      <c r="B44" s="147"/>
      <c r="C44" s="143"/>
      <c r="D44" s="147"/>
      <c r="E44" s="147"/>
      <c r="F44" s="147"/>
      <c r="G44" s="147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4"/>
  <sheetViews>
    <sheetView showGridLines="0" workbookViewId="0"/>
  </sheetViews>
  <sheetFormatPr defaultRowHeight="12.75" customHeight="1"/>
  <cols>
    <col min="1" max="1" width="24.28515625" style="1" customWidth="1"/>
    <col min="2" max="2" width="50.42578125" style="1" customWidth="1"/>
    <col min="3" max="3" width="19.7109375" style="1" customWidth="1"/>
    <col min="4" max="4" width="17.7109375" style="1" customWidth="1"/>
    <col min="5" max="5" width="15" style="1" customWidth="1"/>
    <col min="6" max="6" width="17.5703125" style="1" customWidth="1"/>
    <col min="7" max="7" width="18.5703125" style="1" customWidth="1"/>
    <col min="8" max="8" width="9.140625" style="1" customWidth="1"/>
  </cols>
  <sheetData>
    <row r="1" spans="1:7" s="1" customFormat="1" ht="15">
      <c r="G1" s="149"/>
    </row>
    <row r="2" spans="1:7" s="1" customFormat="1" ht="30" customHeight="1">
      <c r="A2" s="220" t="s">
        <v>138</v>
      </c>
      <c r="B2" s="220"/>
      <c r="C2" s="220"/>
      <c r="D2" s="220"/>
      <c r="E2" s="220"/>
      <c r="F2" s="220"/>
      <c r="G2" s="220"/>
    </row>
    <row r="3" spans="1:7" s="1" customFormat="1" ht="18" customHeight="1">
      <c r="A3" s="150" t="s">
        <v>5</v>
      </c>
      <c r="B3" s="151"/>
      <c r="C3" s="151"/>
      <c r="D3" s="152"/>
      <c r="E3" s="152"/>
      <c r="F3" s="152"/>
      <c r="G3" s="153" t="s">
        <v>6</v>
      </c>
    </row>
    <row r="4" spans="1:7" s="1" customFormat="1" ht="31.5" customHeight="1">
      <c r="A4" s="154" t="s">
        <v>139</v>
      </c>
      <c r="B4" s="154" t="s">
        <v>140</v>
      </c>
      <c r="C4" s="154" t="s">
        <v>32</v>
      </c>
      <c r="D4" s="155" t="s">
        <v>141</v>
      </c>
      <c r="E4" s="154" t="s">
        <v>142</v>
      </c>
      <c r="F4" s="156" t="s">
        <v>143</v>
      </c>
      <c r="G4" s="154" t="s">
        <v>144</v>
      </c>
    </row>
    <row r="5" spans="1:7" s="1" customFormat="1" ht="21.75" customHeight="1">
      <c r="A5" s="157" t="s">
        <v>46</v>
      </c>
      <c r="B5" s="157" t="s">
        <v>46</v>
      </c>
      <c r="C5" s="158">
        <v>1</v>
      </c>
      <c r="D5" s="159">
        <f>C5+1</f>
        <v>2</v>
      </c>
      <c r="E5" s="159">
        <f>D5+1</f>
        <v>3</v>
      </c>
      <c r="F5" s="159">
        <f>E5+1</f>
        <v>4</v>
      </c>
      <c r="G5" s="159">
        <f>F5+1</f>
        <v>5</v>
      </c>
    </row>
    <row r="6" spans="1:7" s="1" customFormat="1" ht="22.5" customHeight="1">
      <c r="A6" s="160"/>
      <c r="B6" s="160"/>
      <c r="C6" s="160"/>
      <c r="D6" s="160"/>
      <c r="E6" s="160"/>
      <c r="F6" s="160"/>
      <c r="G6" s="160"/>
    </row>
    <row r="7" spans="1:7" s="1" customFormat="1" ht="15"/>
    <row r="8" spans="1:7" s="1" customFormat="1" ht="15"/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61"/>
      <c r="B1" s="161"/>
      <c r="C1" s="161"/>
      <c r="D1" s="161"/>
      <c r="E1" s="161"/>
      <c r="F1" s="161"/>
      <c r="G1" s="161"/>
    </row>
    <row r="2" spans="1:8" s="1" customFormat="1" ht="29.25" customHeight="1">
      <c r="A2" s="221" t="s">
        <v>145</v>
      </c>
      <c r="B2" s="221"/>
      <c r="C2" s="221"/>
      <c r="D2" s="221"/>
      <c r="E2" s="221"/>
      <c r="F2" s="162"/>
      <c r="G2" s="162"/>
    </row>
    <row r="3" spans="1:8" s="1" customFormat="1" ht="21" customHeight="1">
      <c r="A3" s="163" t="s">
        <v>5</v>
      </c>
      <c r="B3" s="164"/>
      <c r="C3" s="164"/>
      <c r="D3" s="164"/>
      <c r="E3" s="165" t="s">
        <v>6</v>
      </c>
      <c r="F3" s="161"/>
      <c r="G3" s="161"/>
    </row>
    <row r="4" spans="1:8" s="1" customFormat="1" ht="17.25" customHeight="1">
      <c r="A4" s="222" t="s">
        <v>60</v>
      </c>
      <c r="B4" s="222"/>
      <c r="C4" s="222" t="s">
        <v>84</v>
      </c>
      <c r="D4" s="222"/>
      <c r="E4" s="222"/>
      <c r="F4" s="161"/>
      <c r="G4" s="161"/>
    </row>
    <row r="5" spans="1:8" s="1" customFormat="1" ht="21" customHeight="1">
      <c r="A5" s="166" t="s">
        <v>66</v>
      </c>
      <c r="B5" s="167" t="s">
        <v>67</v>
      </c>
      <c r="C5" s="168" t="s">
        <v>32</v>
      </c>
      <c r="D5" s="168" t="s">
        <v>61</v>
      </c>
      <c r="E5" s="168" t="s">
        <v>62</v>
      </c>
      <c r="F5" s="161"/>
      <c r="G5" s="161"/>
    </row>
    <row r="6" spans="1:8" s="1" customFormat="1" ht="21" customHeight="1">
      <c r="A6" s="169" t="s">
        <v>46</v>
      </c>
      <c r="B6" s="169" t="s">
        <v>46</v>
      </c>
      <c r="C6" s="170">
        <v>1</v>
      </c>
      <c r="D6" s="170">
        <f>C6+1</f>
        <v>2</v>
      </c>
      <c r="E6" s="170">
        <f>D6+1</f>
        <v>3</v>
      </c>
      <c r="F6" s="171"/>
      <c r="G6" s="161"/>
      <c r="H6" s="172"/>
    </row>
    <row r="7" spans="1:8" s="1" customFormat="1" ht="18.75" customHeight="1">
      <c r="A7" s="173"/>
      <c r="B7" s="173"/>
      <c r="C7" s="174"/>
      <c r="D7" s="175"/>
      <c r="E7" s="174"/>
      <c r="F7" s="171"/>
      <c r="G7" s="16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9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21</vt:i4>
      </vt:variant>
    </vt:vector>
  </HeadingPairs>
  <TitlesOfParts>
    <vt:vector size="32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部门收入总表!Print_Area</vt:lpstr>
      <vt:lpstr>部门支出总表!Print_Area</vt:lpstr>
      <vt:lpstr>财拨收支总表!Print_Area</vt:lpstr>
      <vt:lpstr>'财拨总表（引用）'!Print_Area</vt:lpstr>
      <vt:lpstr>封面!Print_Area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'支出总表（引用）'!Print_Area</vt:lpstr>
      <vt:lpstr>部门收入总表!Print_Titles</vt:lpstr>
      <vt:lpstr>部门支出总表!Print_Titles</vt:lpstr>
      <vt:lpstr>财拨收支总表!Print_Titles</vt:lpstr>
      <vt:lpstr>'财拨总表（引用）'!Print_Titles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  <vt:lpstr>'支出总表（引用）'!Print_Titles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2020-07-01T03:44:11Z</dcterms:created>
  <dcterms:modified xsi:type="dcterms:W3CDTF">2021-06-02T02:36:03Z</dcterms:modified>
</cp:coreProperties>
</file>